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5192" windowHeight="8700" activeTab="1"/>
  </bookViews>
  <sheets>
    <sheet name="MENS" sheetId="1" r:id="rId1"/>
    <sheet name="WOMENS &amp; KIDS" sheetId="2" r:id="rId2"/>
    <sheet name="Compatibility Report" sheetId="3" state="hidden" r:id="rId3"/>
  </sheets>
  <definedNames/>
  <calcPr fullCalcOnLoad="1"/>
</workbook>
</file>

<file path=xl/sharedStrings.xml><?xml version="1.0" encoding="utf-8"?>
<sst xmlns="http://schemas.openxmlformats.org/spreadsheetml/2006/main" count="467" uniqueCount="187">
  <si>
    <t>TOTAL QTY</t>
  </si>
  <si>
    <t>Black</t>
  </si>
  <si>
    <t>Red</t>
  </si>
  <si>
    <t>Mossy Oak</t>
  </si>
  <si>
    <t>Ultra High</t>
  </si>
  <si>
    <t>Ultra Mid</t>
  </si>
  <si>
    <t>Classic High</t>
  </si>
  <si>
    <t>Black Multi</t>
  </si>
  <si>
    <t>Classic High Solids</t>
  </si>
  <si>
    <t>Black Shiny</t>
  </si>
  <si>
    <t>Classic Mid Solids</t>
  </si>
  <si>
    <t>ACCOUNT:</t>
  </si>
  <si>
    <t>ORDER DATE:</t>
  </si>
  <si>
    <t>PO#:</t>
  </si>
  <si>
    <t>DELIVERY ADDRESS:</t>
  </si>
  <si>
    <t>CONTACT NAME:</t>
  </si>
  <si>
    <t>US SIZING</t>
  </si>
  <si>
    <t>RRP (AUD$)</t>
  </si>
  <si>
    <t>PO #:</t>
  </si>
  <si>
    <t xml:space="preserve"> </t>
  </si>
  <si>
    <t>B44</t>
  </si>
  <si>
    <t>B80</t>
  </si>
  <si>
    <t>B46</t>
  </si>
  <si>
    <t>B47</t>
  </si>
  <si>
    <t>001</t>
  </si>
  <si>
    <t>Compatibility Report for WINTER 2014 BOGS ORDER FORM.xls</t>
  </si>
  <si>
    <t>Run on 22/07/2013 16:39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</si>
  <si>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</si>
  <si>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</si>
  <si>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</si>
  <si>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</si>
  <si>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</si>
  <si>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</si>
  <si>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600</t>
  </si>
  <si>
    <t xml:space="preserve">Black </t>
  </si>
  <si>
    <t>Classic High Mossy</t>
  </si>
  <si>
    <t>Tacoma Solid Tall</t>
  </si>
  <si>
    <t>011</t>
  </si>
  <si>
    <t xml:space="preserve">sock size </t>
  </si>
  <si>
    <t>545</t>
  </si>
  <si>
    <t>Purple Multi</t>
  </si>
  <si>
    <t>Craftsman</t>
  </si>
  <si>
    <t>Ultra Mid Farm</t>
  </si>
  <si>
    <t>Charlie</t>
  </si>
  <si>
    <t>Classic Rosey Mid</t>
  </si>
  <si>
    <t>Bozeman Tall</t>
  </si>
  <si>
    <t>Bozeman Mid</t>
  </si>
  <si>
    <t>B Moc Wool</t>
  </si>
  <si>
    <t>013</t>
  </si>
  <si>
    <t>Charcoal</t>
  </si>
  <si>
    <t>W Ultra High Black</t>
  </si>
  <si>
    <t>M Sauvie Slip On Boot</t>
  </si>
  <si>
    <t xml:space="preserve">M Sauvie Slip On   </t>
  </si>
  <si>
    <t>W Sauvie Chelsea Solid</t>
  </si>
  <si>
    <t>5</t>
  </si>
  <si>
    <t>303</t>
  </si>
  <si>
    <t>Olive</t>
  </si>
  <si>
    <t>376</t>
  </si>
  <si>
    <t>Sage Green</t>
  </si>
  <si>
    <t>Classic Mid Tulip</t>
  </si>
  <si>
    <t>Sweetpea Chelsea</t>
  </si>
  <si>
    <t>049</t>
  </si>
  <si>
    <t>Grey Multi</t>
  </si>
  <si>
    <t>220</t>
  </si>
  <si>
    <t>Charlie Mid</t>
  </si>
  <si>
    <t>Classic Tall Appaloosa</t>
  </si>
  <si>
    <t>Kicker Rain Chelsea</t>
  </si>
  <si>
    <t>491</t>
  </si>
  <si>
    <t>Pale Blue</t>
  </si>
  <si>
    <t>500</t>
  </si>
  <si>
    <t>Plum</t>
  </si>
  <si>
    <t>Rainboot Le Jardin</t>
  </si>
  <si>
    <t>606</t>
  </si>
  <si>
    <t xml:space="preserve">Red Black </t>
  </si>
  <si>
    <t xml:space="preserve">Patch Ankle Boot Floral </t>
  </si>
  <si>
    <t>Patch Ankle Boot Solid</t>
  </si>
  <si>
    <t xml:space="preserve">Camel </t>
  </si>
  <si>
    <t>Burly Tall CT</t>
  </si>
  <si>
    <t>Burly Short CT</t>
  </si>
  <si>
    <t>PRICE EFFECTIVE 1ST JANUARY 2021</t>
  </si>
  <si>
    <t xml:space="preserve">Digger Slip On </t>
  </si>
  <si>
    <t>Digger Mid</t>
  </si>
  <si>
    <t>M Kicker Rain Chelsea</t>
  </si>
  <si>
    <t>Rainboot Marble</t>
  </si>
  <si>
    <t>423</t>
  </si>
  <si>
    <t>Blue</t>
  </si>
  <si>
    <t>812</t>
  </si>
  <si>
    <t>Coral</t>
  </si>
  <si>
    <t>Patch Boot Jamboo</t>
  </si>
  <si>
    <t>Red/Black</t>
  </si>
  <si>
    <t>Patch Boot Juned</t>
  </si>
  <si>
    <t>Blue Multi</t>
  </si>
  <si>
    <t xml:space="preserve">Sweetpea Tall </t>
  </si>
  <si>
    <t>Sweetpea Chelsea Wide</t>
  </si>
  <si>
    <t>972198W</t>
  </si>
  <si>
    <t xml:space="preserve">Workman High Abrasion </t>
  </si>
  <si>
    <t>MARCH</t>
  </si>
  <si>
    <t>AVAILABLE MONTH</t>
  </si>
  <si>
    <t xml:space="preserve"> COLOUR</t>
  </si>
  <si>
    <t>COLOUR CODE</t>
  </si>
  <si>
    <t>STYLE NB</t>
  </si>
  <si>
    <t xml:space="preserve"> STYLE NAME</t>
  </si>
  <si>
    <t>PRODUCT MENS</t>
  </si>
  <si>
    <t>PRICE EFFECTIVE 1ST SEPTEMBER 2021</t>
  </si>
  <si>
    <t>GREAT OUTDOORS</t>
  </si>
  <si>
    <t>WEEKENDERS</t>
  </si>
  <si>
    <t>CLICK TO SEE RANGE ONLINE - 2022 RANGE</t>
  </si>
  <si>
    <t>M Kicker Chelsea</t>
  </si>
  <si>
    <t>PLEASE ENTER DELIVERY MONTH</t>
  </si>
  <si>
    <t>APRIL</t>
  </si>
  <si>
    <t>Click on the style name link below to see product images and specs online</t>
  </si>
  <si>
    <t>WORK</t>
  </si>
  <si>
    <t>CT=Comp Toe</t>
  </si>
  <si>
    <t>Battler Mens CT</t>
  </si>
  <si>
    <t>Battler Womens CT</t>
  </si>
  <si>
    <t>HEAD FEET &amp; TOES</t>
  </si>
  <si>
    <t>Soft Toe</t>
  </si>
  <si>
    <t>Cable Beanie</t>
  </si>
  <si>
    <t>Grey</t>
  </si>
  <si>
    <t>Orange</t>
  </si>
  <si>
    <t>Bogs Logo Beanie</t>
  </si>
  <si>
    <t>Bog On Cap</t>
  </si>
  <si>
    <t>031</t>
  </si>
  <si>
    <t>020</t>
  </si>
  <si>
    <t>800</t>
  </si>
  <si>
    <t>Logo Trucker Cap</t>
  </si>
  <si>
    <t>Bucket Cap</t>
  </si>
  <si>
    <t>Bog On Cable Beanie</t>
  </si>
  <si>
    <t>No Crap Beanie</t>
  </si>
  <si>
    <t>Black/Multi</t>
  </si>
  <si>
    <t>Blk/White</t>
  </si>
  <si>
    <t>Trucker Cap Display</t>
  </si>
  <si>
    <t>12 Pack</t>
  </si>
  <si>
    <t>Classic 3 Pack Sock</t>
  </si>
  <si>
    <t>3 Pack</t>
  </si>
  <si>
    <t xml:space="preserve">ONE SIZE </t>
  </si>
  <si>
    <t>0</t>
  </si>
  <si>
    <t>PRODUCT WOMENS</t>
  </si>
  <si>
    <t>Classic Tall Painterly</t>
  </si>
  <si>
    <t>Wide Calf Fit</t>
  </si>
  <si>
    <t>312</t>
  </si>
  <si>
    <t>Emerald</t>
  </si>
  <si>
    <t>Classic Mid Painterly</t>
  </si>
  <si>
    <t>FARM FRIENDLY</t>
  </si>
  <si>
    <t>BACKYARD ESSENTIAL</t>
  </si>
  <si>
    <t>W Sauvie Chelsea Painterly</t>
  </si>
  <si>
    <t>Patch Boot Madhukar</t>
  </si>
  <si>
    <t>WARM &amp; TOASTY</t>
  </si>
  <si>
    <t>B Moc II</t>
  </si>
  <si>
    <t>HORSING AROUND</t>
  </si>
  <si>
    <t>W Snowday II Mid</t>
  </si>
  <si>
    <t>W Snowday II Low</t>
  </si>
  <si>
    <t>Terracotta</t>
  </si>
  <si>
    <t>242</t>
  </si>
  <si>
    <t>Amanda II Adjustable Calf</t>
  </si>
  <si>
    <t>Amanda Plus II Ziip</t>
  </si>
  <si>
    <t>300</t>
  </si>
  <si>
    <t>Green</t>
  </si>
  <si>
    <t>Crandall Tall II Adjustable Calf</t>
  </si>
  <si>
    <t>RAIN</t>
  </si>
  <si>
    <t>MODERN COMFORT</t>
  </si>
  <si>
    <t xml:space="preserve">Holly Chelsea </t>
  </si>
  <si>
    <t>272</t>
  </si>
  <si>
    <t>Taupe</t>
  </si>
  <si>
    <t>Green Ash</t>
  </si>
  <si>
    <t>EVERYDAY CASUALS</t>
  </si>
  <si>
    <t>KIDS</t>
  </si>
  <si>
    <t>Kids York Solid</t>
  </si>
  <si>
    <t>Kids York Super Flower</t>
  </si>
  <si>
    <t>Size</t>
  </si>
  <si>
    <t>2 Pack</t>
  </si>
  <si>
    <t>6-11</t>
  </si>
  <si>
    <t>11-13</t>
  </si>
  <si>
    <t>Bamboo Comfort Sock</t>
  </si>
  <si>
    <t>FIS for orders $500+ $20 Freight Charge for less than $500</t>
  </si>
  <si>
    <t>309</t>
  </si>
  <si>
    <t>Dark Green</t>
  </si>
  <si>
    <t>10K</t>
  </si>
  <si>
    <t>11K</t>
  </si>
  <si>
    <t>12K</t>
  </si>
  <si>
    <t>13K</t>
  </si>
  <si>
    <t>1Y</t>
  </si>
  <si>
    <t>2Y</t>
  </si>
  <si>
    <t>3Y</t>
  </si>
  <si>
    <t>4Y</t>
  </si>
  <si>
    <t>Not Crap Cap</t>
  </si>
  <si>
    <t>Distributed by Florsheim Australia | Bogs Footwear Customer Service Ph: 03 9485 5609 Email sales@bogsfootwear.com.au</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</si>
</sst>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
    <numFmt numFmtId="174" formatCode="[$-409]h:mm:ss\ AM/PM"/>
    <numFmt numFmtId="175" formatCode="[$-C09]dddd\,\ d\ mmmm\ yyyy"/>
    <numFmt numFmtId="176" formatCode="&quot;$&quot;#,##0.00"/>
    <numFmt numFmtId="177" formatCode="&quot;Yes&quot;;&quot;Yes&quot;;&quot;No&quot;"/>
    <numFmt numFmtId="178" formatCode="&quot;True&quot;;&quot;True&quot;;&quot;False&quot;"/>
    <numFmt numFmtId="179" formatCode="&quot;On&quot;;&quot;On&quot;;&quot;Off&quot;"/>
    <numFmt numFmtId="180" formatCode="[$€-2]\ #,##0.00_);[Red]\([$€-2]\ #,##0.00\)"/>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0"/>
      <name val="Calibri"/>
      <family val="2"/>
    </font>
    <font>
      <sz val="10"/>
      <color indexed="8"/>
      <name val="Calibri"/>
      <family val="2"/>
    </font>
    <font>
      <sz val="8"/>
      <name val="Arial"/>
      <family val="2"/>
    </font>
    <font>
      <b/>
      <sz val="10"/>
      <name val="Arial"/>
      <family val="2"/>
    </font>
    <font>
      <b/>
      <sz val="9"/>
      <color indexed="8"/>
      <name val="Calibri"/>
      <family val="2"/>
    </font>
    <font>
      <b/>
      <sz val="8"/>
      <color indexed="8"/>
      <name val="Calibri"/>
      <family val="2"/>
    </font>
    <font>
      <sz val="8"/>
      <color indexed="8"/>
      <name val="Calibri"/>
      <family val="2"/>
    </font>
    <font>
      <sz val="10"/>
      <name val="Calibri"/>
      <family val="2"/>
    </font>
    <font>
      <sz val="10"/>
      <name val="Cambria"/>
      <family val="1"/>
    </font>
    <font>
      <b/>
      <sz val="10"/>
      <name val="Cambria"/>
      <family val="1"/>
    </font>
    <font>
      <b/>
      <sz val="14"/>
      <name val="Calibri"/>
      <family val="2"/>
    </font>
    <font>
      <u val="single"/>
      <sz val="10"/>
      <color indexed="20"/>
      <name val="Arial"/>
      <family val="2"/>
    </font>
    <font>
      <u val="single"/>
      <sz val="10"/>
      <color indexed="12"/>
      <name val="Arial"/>
      <family val="2"/>
    </font>
    <font>
      <sz val="10"/>
      <color indexed="8"/>
      <name val="Cambria"/>
      <family val="1"/>
    </font>
    <font>
      <b/>
      <sz val="10"/>
      <color indexed="10"/>
      <name val="Arial"/>
      <family val="2"/>
    </font>
    <font>
      <sz val="10"/>
      <color indexed="8"/>
      <name val="Arial"/>
      <family val="2"/>
    </font>
    <font>
      <sz val="10"/>
      <color indexed="10"/>
      <name val="Arial"/>
      <family val="2"/>
    </font>
    <font>
      <b/>
      <sz val="10"/>
      <color indexed="10"/>
      <name val="Calibri"/>
      <family val="2"/>
    </font>
    <font>
      <b/>
      <sz val="10"/>
      <color indexed="12"/>
      <name val="Calibri"/>
      <family val="2"/>
    </font>
    <font>
      <b/>
      <sz val="10"/>
      <color indexed="10"/>
      <name val="Cambria"/>
      <family val="1"/>
    </font>
    <font>
      <sz val="8"/>
      <color indexed="8"/>
      <name val="Arial"/>
      <family val="2"/>
    </font>
    <font>
      <b/>
      <sz val="10"/>
      <color indexed="8"/>
      <name val="Arial"/>
      <family val="2"/>
    </font>
    <font>
      <u val="single"/>
      <sz val="10"/>
      <color theme="11"/>
      <name val="Arial"/>
      <family val="2"/>
    </font>
    <font>
      <u val="single"/>
      <sz val="10"/>
      <color theme="10"/>
      <name val="Arial"/>
      <family val="2"/>
    </font>
    <font>
      <sz val="10"/>
      <color theme="1"/>
      <name val="Cambria"/>
      <family val="1"/>
    </font>
    <font>
      <b/>
      <sz val="10"/>
      <color rgb="FFFF0000"/>
      <name val="Arial"/>
      <family val="2"/>
    </font>
    <font>
      <sz val="10"/>
      <color theme="1"/>
      <name val="Calibri"/>
      <family val="2"/>
    </font>
    <font>
      <sz val="10"/>
      <color theme="1"/>
      <name val="Arial"/>
      <family val="2"/>
    </font>
    <font>
      <sz val="10"/>
      <color rgb="FFFF0000"/>
      <name val="Arial"/>
      <family val="2"/>
    </font>
    <font>
      <b/>
      <sz val="10"/>
      <color rgb="FFFF0000"/>
      <name val="Calibri"/>
      <family val="2"/>
    </font>
    <font>
      <b/>
      <sz val="10"/>
      <color theme="1"/>
      <name val="Calibri"/>
      <family val="2"/>
    </font>
    <font>
      <b/>
      <sz val="8"/>
      <color theme="1"/>
      <name val="Calibri"/>
      <family val="2"/>
    </font>
    <font>
      <b/>
      <sz val="10"/>
      <color rgb="FF0066FF"/>
      <name val="Calibri"/>
      <family val="2"/>
    </font>
    <font>
      <b/>
      <sz val="10"/>
      <color rgb="FFFF0000"/>
      <name val="Cambria"/>
      <family val="1"/>
    </font>
    <font>
      <sz val="8"/>
      <color theme="1"/>
      <name val="Arial"/>
      <family val="2"/>
    </font>
    <font>
      <b/>
      <sz val="10"/>
      <color theme="1"/>
      <name val="Arial"/>
      <family val="2"/>
    </font>
    <font>
      <sz val="10"/>
      <color rgb="FF00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
      <patternFill patternType="solid">
        <fgColor rgb="FF6D90A4"/>
        <bgColor indexed="64"/>
      </patternFill>
    </fill>
    <fill>
      <patternFill patternType="solid">
        <fgColor indexed="9"/>
        <bgColor indexed="64"/>
      </patternFill>
    </fill>
    <fill>
      <patternFill patternType="solid">
        <fgColor rgb="FFFFC000"/>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style="thin"/>
      <top>
        <color indexed="63"/>
      </top>
      <bottom>
        <color indexed="63"/>
      </bottom>
    </border>
    <border>
      <left style="thin"/>
      <right style="thin"/>
      <top style="medium"/>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color indexed="63"/>
      </top>
      <bottom style="thin"/>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thin"/>
      <top style="medium"/>
      <bottom>
        <color indexed="63"/>
      </bottom>
    </border>
    <border>
      <left style="medium"/>
      <right style="thin"/>
      <top>
        <color indexed="63"/>
      </top>
      <bottom style="thin"/>
    </border>
    <border>
      <left style="medium"/>
      <right>
        <color indexed="63"/>
      </right>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thin"/>
      <right>
        <color indexed="63"/>
      </right>
      <top>
        <color indexed="63"/>
      </top>
      <bottom>
        <color indexed="63"/>
      </bottom>
    </border>
    <border>
      <left style="medium"/>
      <right style="medium"/>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style="medium"/>
      <right>
        <color indexed="63"/>
      </right>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1"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18">
    <xf numFmtId="0" fontId="0" fillId="0" borderId="0" xfId="0" applyAlignment="1">
      <alignment/>
    </xf>
    <xf numFmtId="0" fontId="22"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22"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49" fontId="20" fillId="24" borderId="13" xfId="0" applyNumberFormat="1" applyFont="1" applyFill="1" applyBorder="1" applyAlignment="1">
      <alignment/>
    </xf>
    <xf numFmtId="1" fontId="43" fillId="24" borderId="13" xfId="0" applyNumberFormat="1" applyFont="1" applyFill="1" applyBorder="1" applyAlignment="1" applyProtection="1">
      <alignment horizontal="center"/>
      <protection hidden="1" locked="0"/>
    </xf>
    <xf numFmtId="1" fontId="43" fillId="24" borderId="13" xfId="0" applyNumberFormat="1" applyFont="1" applyFill="1" applyBorder="1" applyAlignment="1" applyProtection="1">
      <alignment horizontal="center"/>
      <protection hidden="1"/>
    </xf>
    <xf numFmtId="0" fontId="0" fillId="0" borderId="0" xfId="0" applyFont="1" applyAlignment="1">
      <alignment/>
    </xf>
    <xf numFmtId="0" fontId="44" fillId="0" borderId="0" xfId="0" applyFont="1" applyAlignment="1">
      <alignment/>
    </xf>
    <xf numFmtId="49" fontId="45" fillId="24" borderId="13" xfId="0" applyNumberFormat="1" applyFont="1" applyFill="1" applyBorder="1" applyAlignment="1">
      <alignment/>
    </xf>
    <xf numFmtId="7" fontId="45" fillId="24" borderId="13" xfId="0" applyNumberFormat="1" applyFont="1" applyFill="1" applyBorder="1" applyAlignment="1">
      <alignment horizontal="center"/>
    </xf>
    <xf numFmtId="1" fontId="43" fillId="25" borderId="13" xfId="0" applyNumberFormat="1" applyFont="1" applyFill="1" applyBorder="1" applyAlignment="1" applyProtection="1">
      <alignment horizontal="center"/>
      <protection hidden="1" locked="0"/>
    </xf>
    <xf numFmtId="1" fontId="45" fillId="24" borderId="13" xfId="0" applyNumberFormat="1" applyFont="1" applyFill="1" applyBorder="1" applyAlignment="1" applyProtection="1">
      <alignment horizontal="center"/>
      <protection hidden="1" locked="0"/>
    </xf>
    <xf numFmtId="1" fontId="45" fillId="24" borderId="13" xfId="0" applyNumberFormat="1" applyFont="1" applyFill="1" applyBorder="1" applyAlignment="1" applyProtection="1">
      <alignment horizontal="center"/>
      <protection hidden="1"/>
    </xf>
    <xf numFmtId="3" fontId="45" fillId="24" borderId="13" xfId="0" applyNumberFormat="1" applyFont="1" applyFill="1" applyBorder="1" applyAlignment="1">
      <alignment horizontal="center" vertical="center"/>
    </xf>
    <xf numFmtId="0" fontId="46" fillId="0" borderId="0" xfId="0" applyFont="1" applyAlignment="1">
      <alignment/>
    </xf>
    <xf numFmtId="0" fontId="0" fillId="0" borderId="0" xfId="0" applyFont="1" applyAlignment="1">
      <alignment/>
    </xf>
    <xf numFmtId="0" fontId="47" fillId="0" borderId="0" xfId="0" applyFont="1" applyAlignment="1">
      <alignment/>
    </xf>
    <xf numFmtId="1" fontId="48" fillId="24" borderId="13" xfId="0" applyNumberFormat="1" applyFont="1" applyFill="1" applyBorder="1" applyAlignment="1" applyProtection="1">
      <alignment horizontal="center"/>
      <protection hidden="1" locked="0"/>
    </xf>
    <xf numFmtId="1" fontId="48" fillId="24" borderId="13" xfId="0" applyNumberFormat="1" applyFont="1" applyFill="1" applyBorder="1" applyAlignment="1" applyProtection="1">
      <alignment horizontal="center"/>
      <protection hidden="1"/>
    </xf>
    <xf numFmtId="7" fontId="45" fillId="24" borderId="13" xfId="0" applyNumberFormat="1" applyFont="1" applyFill="1" applyBorder="1" applyAlignment="1">
      <alignment horizontal="center"/>
    </xf>
    <xf numFmtId="3" fontId="49" fillId="24" borderId="13" xfId="0" applyNumberFormat="1" applyFont="1" applyFill="1" applyBorder="1" applyAlignment="1">
      <alignment horizontal="center" vertical="center"/>
    </xf>
    <xf numFmtId="176" fontId="49" fillId="24" borderId="13" xfId="0" applyNumberFormat="1" applyFont="1" applyFill="1" applyBorder="1" applyAlignment="1">
      <alignment/>
    </xf>
    <xf numFmtId="0" fontId="19" fillId="24" borderId="13" xfId="0" applyFont="1" applyFill="1" applyBorder="1" applyAlignment="1">
      <alignment horizontal="center" vertical="center"/>
    </xf>
    <xf numFmtId="0" fontId="18" fillId="26" borderId="14" xfId="0" applyFont="1" applyFill="1" applyBorder="1" applyAlignment="1" applyProtection="1">
      <alignment horizontal="center" vertical="center" wrapText="1"/>
      <protection hidden="1"/>
    </xf>
    <xf numFmtId="0" fontId="18" fillId="0" borderId="14" xfId="0" applyFont="1" applyFill="1" applyBorder="1" applyAlignment="1" applyProtection="1">
      <alignment horizontal="left" vertical="center" wrapText="1"/>
      <protection hidden="1"/>
    </xf>
    <xf numFmtId="49" fontId="45" fillId="24" borderId="15" xfId="0" applyNumberFormat="1" applyFont="1" applyFill="1" applyBorder="1" applyAlignment="1">
      <alignment/>
    </xf>
    <xf numFmtId="7" fontId="45" fillId="24" borderId="15" xfId="0" applyNumberFormat="1" applyFont="1" applyFill="1" applyBorder="1" applyAlignment="1">
      <alignment horizontal="center"/>
    </xf>
    <xf numFmtId="1" fontId="43" fillId="24" borderId="15" xfId="0" applyNumberFormat="1" applyFont="1" applyFill="1" applyBorder="1" applyAlignment="1" applyProtection="1">
      <alignment horizontal="center"/>
      <protection hidden="1" locked="0"/>
    </xf>
    <xf numFmtId="1" fontId="43" fillId="24" borderId="15" xfId="0" applyNumberFormat="1" applyFont="1" applyFill="1" applyBorder="1" applyAlignment="1" applyProtection="1">
      <alignment horizontal="center"/>
      <protection hidden="1"/>
    </xf>
    <xf numFmtId="1" fontId="43" fillId="25" borderId="15" xfId="0" applyNumberFormat="1" applyFont="1" applyFill="1" applyBorder="1" applyAlignment="1" applyProtection="1">
      <alignment horizontal="center"/>
      <protection hidden="1" locked="0"/>
    </xf>
    <xf numFmtId="49" fontId="45" fillId="24" borderId="16" xfId="0" applyNumberFormat="1" applyFont="1" applyFill="1" applyBorder="1" applyAlignment="1">
      <alignment/>
    </xf>
    <xf numFmtId="7" fontId="45" fillId="24" borderId="16" xfId="0" applyNumberFormat="1" applyFont="1" applyFill="1" applyBorder="1" applyAlignment="1">
      <alignment horizontal="center"/>
    </xf>
    <xf numFmtId="1" fontId="43" fillId="24" borderId="16" xfId="0" applyNumberFormat="1" applyFont="1" applyFill="1" applyBorder="1" applyAlignment="1" applyProtection="1">
      <alignment horizontal="center"/>
      <protection hidden="1" locked="0"/>
    </xf>
    <xf numFmtId="1" fontId="43" fillId="24" borderId="16" xfId="0" applyNumberFormat="1" applyFont="1" applyFill="1" applyBorder="1" applyAlignment="1" applyProtection="1">
      <alignment horizontal="center"/>
      <protection hidden="1"/>
    </xf>
    <xf numFmtId="1" fontId="43" fillId="25" borderId="16" xfId="0" applyNumberFormat="1" applyFont="1" applyFill="1" applyBorder="1" applyAlignment="1" applyProtection="1">
      <alignment horizontal="center"/>
      <protection hidden="1" locked="0"/>
    </xf>
    <xf numFmtId="49" fontId="42" fillId="24" borderId="17" xfId="53" applyNumberFormat="1" applyFill="1" applyBorder="1" applyAlignment="1">
      <alignment/>
    </xf>
    <xf numFmtId="49" fontId="42" fillId="24" borderId="18" xfId="53" applyNumberFormat="1" applyFill="1" applyBorder="1" applyAlignment="1">
      <alignment/>
    </xf>
    <xf numFmtId="49" fontId="42" fillId="24" borderId="19" xfId="53" applyNumberFormat="1" applyFill="1" applyBorder="1" applyAlignment="1">
      <alignment/>
    </xf>
    <xf numFmtId="0" fontId="45" fillId="24" borderId="20" xfId="0" applyFont="1" applyFill="1" applyBorder="1" applyAlignment="1" applyProtection="1">
      <alignment horizontal="left"/>
      <protection hidden="1"/>
    </xf>
    <xf numFmtId="7" fontId="45" fillId="24" borderId="21" xfId="0" applyNumberFormat="1" applyFont="1" applyFill="1" applyBorder="1" applyAlignment="1">
      <alignment horizontal="center"/>
    </xf>
    <xf numFmtId="0" fontId="45" fillId="24" borderId="22" xfId="0" applyFont="1" applyFill="1" applyBorder="1" applyAlignment="1" applyProtection="1">
      <alignment horizontal="left"/>
      <protection hidden="1"/>
    </xf>
    <xf numFmtId="7" fontId="45" fillId="24" borderId="23" xfId="0" applyNumberFormat="1" applyFont="1" applyFill="1" applyBorder="1" applyAlignment="1">
      <alignment horizontal="center"/>
    </xf>
    <xf numFmtId="0" fontId="45" fillId="24" borderId="24" xfId="0" applyFont="1" applyFill="1" applyBorder="1" applyAlignment="1" applyProtection="1">
      <alignment horizontal="left"/>
      <protection hidden="1"/>
    </xf>
    <xf numFmtId="7" fontId="45" fillId="24" borderId="25" xfId="0" applyNumberFormat="1" applyFont="1" applyFill="1" applyBorder="1" applyAlignment="1">
      <alignment horizontal="center"/>
    </xf>
    <xf numFmtId="1" fontId="43" fillId="24" borderId="20" xfId="0" applyNumberFormat="1" applyFont="1" applyFill="1" applyBorder="1" applyAlignment="1" applyProtection="1">
      <alignment horizontal="center"/>
      <protection hidden="1" locked="0"/>
    </xf>
    <xf numFmtId="1" fontId="43" fillId="25" borderId="21" xfId="0" applyNumberFormat="1" applyFont="1" applyFill="1" applyBorder="1" applyAlignment="1" applyProtection="1">
      <alignment horizontal="center"/>
      <protection hidden="1"/>
    </xf>
    <xf numFmtId="1" fontId="43" fillId="24" borderId="22" xfId="0" applyNumberFormat="1" applyFont="1" applyFill="1" applyBorder="1" applyAlignment="1" applyProtection="1">
      <alignment horizontal="center"/>
      <protection hidden="1" locked="0"/>
    </xf>
    <xf numFmtId="1" fontId="43" fillId="24" borderId="23" xfId="0" applyNumberFormat="1" applyFont="1" applyFill="1" applyBorder="1" applyAlignment="1" applyProtection="1">
      <alignment horizontal="center"/>
      <protection hidden="1"/>
    </xf>
    <xf numFmtId="1" fontId="43" fillId="25" borderId="23" xfId="0" applyNumberFormat="1" applyFont="1" applyFill="1" applyBorder="1" applyAlignment="1" applyProtection="1">
      <alignment horizontal="center"/>
      <protection hidden="1"/>
    </xf>
    <xf numFmtId="1" fontId="43" fillId="24" borderId="24" xfId="0" applyNumberFormat="1" applyFont="1" applyFill="1" applyBorder="1" applyAlignment="1" applyProtection="1">
      <alignment horizontal="center"/>
      <protection hidden="1" locked="0"/>
    </xf>
    <xf numFmtId="1" fontId="43" fillId="25" borderId="25" xfId="0" applyNumberFormat="1" applyFont="1" applyFill="1" applyBorder="1" applyAlignment="1" applyProtection="1">
      <alignment horizontal="center"/>
      <protection hidden="1"/>
    </xf>
    <xf numFmtId="49" fontId="45" fillId="24" borderId="20" xfId="0" applyNumberFormat="1" applyFont="1" applyFill="1" applyBorder="1" applyAlignment="1">
      <alignment horizontal="center" vertical="center"/>
    </xf>
    <xf numFmtId="49" fontId="45" fillId="24" borderId="22" xfId="0" applyNumberFormat="1" applyFont="1" applyFill="1" applyBorder="1" applyAlignment="1">
      <alignment horizontal="center" vertical="center"/>
    </xf>
    <xf numFmtId="49" fontId="45" fillId="24" borderId="24" xfId="0" applyNumberFormat="1" applyFont="1" applyFill="1" applyBorder="1" applyAlignment="1">
      <alignment horizontal="center" vertical="center"/>
    </xf>
    <xf numFmtId="0" fontId="18" fillId="26" borderId="26" xfId="0" applyFont="1" applyFill="1" applyBorder="1" applyAlignment="1" applyProtection="1">
      <alignment horizontal="center" wrapText="1"/>
      <protection hidden="1"/>
    </xf>
    <xf numFmtId="0" fontId="18" fillId="26" borderId="27" xfId="0" applyFont="1" applyFill="1" applyBorder="1" applyAlignment="1" applyProtection="1">
      <alignment horizontal="center" wrapText="1"/>
      <protection hidden="1"/>
    </xf>
    <xf numFmtId="0" fontId="18" fillId="26" borderId="28" xfId="0" applyFont="1" applyFill="1" applyBorder="1" applyAlignment="1" applyProtection="1">
      <alignment horizontal="center" wrapText="1"/>
      <protection hidden="1"/>
    </xf>
    <xf numFmtId="49" fontId="45" fillId="26" borderId="26" xfId="0" applyNumberFormat="1" applyFont="1" applyFill="1" applyBorder="1" applyAlignment="1">
      <alignment/>
    </xf>
    <xf numFmtId="49" fontId="49" fillId="24" borderId="27" xfId="0" applyNumberFormat="1" applyFont="1" applyFill="1" applyBorder="1" applyAlignment="1">
      <alignment/>
    </xf>
    <xf numFmtId="49" fontId="42" fillId="24" borderId="29" xfId="53" applyNumberFormat="1" applyFill="1" applyBorder="1" applyAlignment="1">
      <alignment/>
    </xf>
    <xf numFmtId="0" fontId="45" fillId="24" borderId="30" xfId="0" applyFont="1" applyFill="1" applyBorder="1" applyAlignment="1" applyProtection="1">
      <alignment horizontal="left"/>
      <protection hidden="1"/>
    </xf>
    <xf numFmtId="49" fontId="45" fillId="24" borderId="31" xfId="0" applyNumberFormat="1" applyFont="1" applyFill="1" applyBorder="1" applyAlignment="1">
      <alignment/>
    </xf>
    <xf numFmtId="7" fontId="45" fillId="24" borderId="31" xfId="0" applyNumberFormat="1" applyFont="1" applyFill="1" applyBorder="1" applyAlignment="1">
      <alignment horizontal="center"/>
    </xf>
    <xf numFmtId="7" fontId="45" fillId="24" borderId="32" xfId="0" applyNumberFormat="1" applyFont="1" applyFill="1" applyBorder="1" applyAlignment="1">
      <alignment horizontal="center"/>
    </xf>
    <xf numFmtId="1" fontId="43" fillId="24" borderId="30" xfId="0" applyNumberFormat="1" applyFont="1" applyFill="1" applyBorder="1" applyAlignment="1" applyProtection="1">
      <alignment horizontal="center"/>
      <protection hidden="1" locked="0"/>
    </xf>
    <xf numFmtId="1" fontId="43" fillId="24" borderId="31" xfId="0" applyNumberFormat="1" applyFont="1" applyFill="1" applyBorder="1" applyAlignment="1" applyProtection="1">
      <alignment horizontal="center"/>
      <protection hidden="1"/>
    </xf>
    <xf numFmtId="1" fontId="43" fillId="24" borderId="31" xfId="0" applyNumberFormat="1" applyFont="1" applyFill="1" applyBorder="1" applyAlignment="1" applyProtection="1">
      <alignment horizontal="center"/>
      <protection hidden="1" locked="0"/>
    </xf>
    <xf numFmtId="1" fontId="43" fillId="25" borderId="31" xfId="0" applyNumberFormat="1" applyFont="1" applyFill="1" applyBorder="1" applyAlignment="1" applyProtection="1">
      <alignment horizontal="center"/>
      <protection hidden="1" locked="0"/>
    </xf>
    <xf numFmtId="1" fontId="43" fillId="25" borderId="32" xfId="0" applyNumberFormat="1" applyFont="1" applyFill="1" applyBorder="1" applyAlignment="1" applyProtection="1">
      <alignment horizontal="center"/>
      <protection hidden="1"/>
    </xf>
    <xf numFmtId="49" fontId="45" fillId="24" borderId="30" xfId="0" applyNumberFormat="1" applyFont="1" applyFill="1" applyBorder="1" applyAlignment="1">
      <alignment horizontal="center" vertical="center"/>
    </xf>
    <xf numFmtId="1" fontId="43" fillId="24" borderId="21" xfId="0" applyNumberFormat="1" applyFont="1" applyFill="1" applyBorder="1" applyAlignment="1" applyProtection="1">
      <alignment horizontal="center"/>
      <protection hidden="1"/>
    </xf>
    <xf numFmtId="1" fontId="43" fillId="25" borderId="33" xfId="0" applyNumberFormat="1" applyFont="1" applyFill="1" applyBorder="1" applyAlignment="1" applyProtection="1">
      <alignment horizontal="center"/>
      <protection hidden="1"/>
    </xf>
    <xf numFmtId="1" fontId="43" fillId="25" borderId="34" xfId="0" applyNumberFormat="1" applyFont="1" applyFill="1" applyBorder="1" applyAlignment="1" applyProtection="1">
      <alignment horizontal="center"/>
      <protection hidden="1"/>
    </xf>
    <xf numFmtId="1" fontId="43" fillId="24" borderId="32" xfId="0" applyNumberFormat="1" applyFont="1" applyFill="1" applyBorder="1" applyAlignment="1" applyProtection="1">
      <alignment horizontal="center"/>
      <protection hidden="1"/>
    </xf>
    <xf numFmtId="1" fontId="43" fillId="25" borderId="35" xfId="0" applyNumberFormat="1" applyFont="1" applyFill="1" applyBorder="1" applyAlignment="1" applyProtection="1">
      <alignment horizontal="center"/>
      <protection hidden="1"/>
    </xf>
    <xf numFmtId="49" fontId="45" fillId="24" borderId="27" xfId="0" applyNumberFormat="1" applyFont="1" applyFill="1" applyBorder="1" applyAlignment="1">
      <alignment/>
    </xf>
    <xf numFmtId="7" fontId="45" fillId="24" borderId="27" xfId="0" applyNumberFormat="1" applyFont="1" applyFill="1" applyBorder="1" applyAlignment="1">
      <alignment horizontal="center"/>
    </xf>
    <xf numFmtId="1" fontId="43" fillId="24" borderId="27" xfId="0" applyNumberFormat="1" applyFont="1" applyFill="1" applyBorder="1" applyAlignment="1" applyProtection="1">
      <alignment horizontal="center"/>
      <protection hidden="1" locked="0"/>
    </xf>
    <xf numFmtId="1" fontId="43" fillId="24" borderId="27" xfId="0" applyNumberFormat="1" applyFont="1" applyFill="1" applyBorder="1" applyAlignment="1" applyProtection="1">
      <alignment horizontal="center"/>
      <protection hidden="1"/>
    </xf>
    <xf numFmtId="1" fontId="43" fillId="25" borderId="27" xfId="0" applyNumberFormat="1" applyFont="1" applyFill="1" applyBorder="1" applyAlignment="1" applyProtection="1">
      <alignment horizontal="center"/>
      <protection hidden="1" locked="0"/>
    </xf>
    <xf numFmtId="1" fontId="43" fillId="25" borderId="27" xfId="0" applyNumberFormat="1" applyFont="1" applyFill="1" applyBorder="1" applyAlignment="1" applyProtection="1">
      <alignment horizontal="center"/>
      <protection hidden="1"/>
    </xf>
    <xf numFmtId="49" fontId="45" fillId="24" borderId="27" xfId="0" applyNumberFormat="1" applyFont="1" applyFill="1" applyBorder="1" applyAlignment="1">
      <alignment horizontal="center" vertical="center"/>
    </xf>
    <xf numFmtId="49" fontId="42" fillId="24" borderId="36" xfId="53" applyNumberFormat="1" applyFill="1" applyBorder="1" applyAlignment="1">
      <alignment/>
    </xf>
    <xf numFmtId="49" fontId="42" fillId="24" borderId="37" xfId="53" applyNumberFormat="1" applyFill="1" applyBorder="1" applyAlignment="1">
      <alignment/>
    </xf>
    <xf numFmtId="49" fontId="45" fillId="26" borderId="38" xfId="0" applyNumberFormat="1" applyFont="1" applyFill="1" applyBorder="1" applyAlignment="1">
      <alignment/>
    </xf>
    <xf numFmtId="49" fontId="49" fillId="0" borderId="39" xfId="0" applyNumberFormat="1" applyFont="1" applyFill="1" applyBorder="1" applyAlignment="1">
      <alignment/>
    </xf>
    <xf numFmtId="49" fontId="45" fillId="26" borderId="39" xfId="0" applyNumberFormat="1" applyFont="1" applyFill="1" applyBorder="1" applyAlignment="1">
      <alignment/>
    </xf>
    <xf numFmtId="49" fontId="45" fillId="26" borderId="40" xfId="0" applyNumberFormat="1" applyFont="1" applyFill="1" applyBorder="1" applyAlignment="1">
      <alignment/>
    </xf>
    <xf numFmtId="49" fontId="50" fillId="24" borderId="41" xfId="0" applyNumberFormat="1" applyFont="1" applyFill="1" applyBorder="1" applyAlignment="1">
      <alignment horizontal="center"/>
    </xf>
    <xf numFmtId="0" fontId="0" fillId="0" borderId="0" xfId="0" applyFill="1" applyAlignment="1">
      <alignment/>
    </xf>
    <xf numFmtId="49" fontId="46" fillId="24" borderId="13" xfId="0" applyNumberFormat="1" applyFont="1" applyFill="1" applyBorder="1" applyAlignment="1">
      <alignment/>
    </xf>
    <xf numFmtId="44" fontId="45" fillId="24" borderId="42" xfId="44" applyFont="1" applyFill="1" applyBorder="1" applyAlignment="1">
      <alignment horizontal="center"/>
    </xf>
    <xf numFmtId="44" fontId="45" fillId="24" borderId="23" xfId="44" applyFont="1" applyFill="1" applyBorder="1" applyAlignment="1">
      <alignment horizontal="center"/>
    </xf>
    <xf numFmtId="44" fontId="45" fillId="24" borderId="32" xfId="44" applyFont="1" applyFill="1" applyBorder="1" applyAlignment="1">
      <alignment horizontal="center"/>
    </xf>
    <xf numFmtId="44" fontId="45" fillId="24" borderId="28" xfId="44" applyFont="1" applyFill="1" applyBorder="1" applyAlignment="1">
      <alignment horizontal="center"/>
    </xf>
    <xf numFmtId="44" fontId="45" fillId="24" borderId="21" xfId="44" applyFont="1" applyFill="1" applyBorder="1" applyAlignment="1">
      <alignment horizontal="center"/>
    </xf>
    <xf numFmtId="44" fontId="45" fillId="24" borderId="25" xfId="44" applyFont="1" applyFill="1" applyBorder="1" applyAlignment="1">
      <alignment horizontal="center"/>
    </xf>
    <xf numFmtId="44" fontId="45" fillId="24" borderId="15" xfId="44" applyFont="1" applyFill="1" applyBorder="1" applyAlignment="1">
      <alignment/>
    </xf>
    <xf numFmtId="44" fontId="45" fillId="24" borderId="13" xfId="44" applyFont="1" applyFill="1" applyBorder="1" applyAlignment="1">
      <alignment/>
    </xf>
    <xf numFmtId="44" fontId="45" fillId="24" borderId="16" xfId="44" applyFont="1" applyFill="1" applyBorder="1" applyAlignment="1">
      <alignment/>
    </xf>
    <xf numFmtId="44" fontId="45" fillId="24" borderId="31" xfId="44" applyFont="1" applyFill="1" applyBorder="1" applyAlignment="1">
      <alignment/>
    </xf>
    <xf numFmtId="44" fontId="45" fillId="24" borderId="27" xfId="44" applyFont="1" applyFill="1" applyBorder="1" applyAlignment="1">
      <alignment/>
    </xf>
    <xf numFmtId="49" fontId="46" fillId="24" borderId="16" xfId="0" applyNumberFormat="1" applyFont="1" applyFill="1" applyBorder="1" applyAlignment="1">
      <alignment/>
    </xf>
    <xf numFmtId="0" fontId="51" fillId="0" borderId="0" xfId="0" applyFont="1" applyFill="1" applyBorder="1" applyAlignment="1" applyProtection="1">
      <alignment vertical="center" wrapText="1"/>
      <protection hidden="1"/>
    </xf>
    <xf numFmtId="16" fontId="44" fillId="0" borderId="43" xfId="0" applyNumberFormat="1" applyFont="1" applyBorder="1" applyAlignment="1">
      <alignment/>
    </xf>
    <xf numFmtId="0" fontId="44" fillId="0" borderId="44" xfId="0" applyFont="1" applyBorder="1" applyAlignment="1">
      <alignment/>
    </xf>
    <xf numFmtId="0" fontId="0" fillId="0" borderId="44" xfId="0" applyFont="1" applyBorder="1" applyAlignment="1">
      <alignment/>
    </xf>
    <xf numFmtId="49" fontId="18" fillId="26" borderId="16" xfId="0" applyNumberFormat="1" applyFont="1" applyFill="1" applyBorder="1" applyAlignment="1">
      <alignment horizontal="center"/>
    </xf>
    <xf numFmtId="0" fontId="18" fillId="26" borderId="16" xfId="0" applyFont="1" applyFill="1" applyBorder="1" applyAlignment="1" applyProtection="1">
      <alignment horizontal="center"/>
      <protection hidden="1"/>
    </xf>
    <xf numFmtId="16" fontId="44" fillId="0" borderId="45" xfId="0" applyNumberFormat="1" applyFont="1" applyBorder="1" applyAlignment="1">
      <alignment/>
    </xf>
    <xf numFmtId="0" fontId="44" fillId="0" borderId="0" xfId="0" applyFont="1" applyBorder="1" applyAlignment="1">
      <alignment/>
    </xf>
    <xf numFmtId="0" fontId="0" fillId="0" borderId="0" xfId="0" applyBorder="1" applyAlignment="1">
      <alignment/>
    </xf>
    <xf numFmtId="0" fontId="18" fillId="26" borderId="38" xfId="0" applyFont="1" applyFill="1" applyBorder="1" applyAlignment="1" applyProtection="1">
      <alignment horizontal="center" vertical="center" wrapText="1"/>
      <protection hidden="1"/>
    </xf>
    <xf numFmtId="49" fontId="25" fillId="27" borderId="46" xfId="0" applyNumberFormat="1" applyFont="1" applyFill="1" applyBorder="1" applyAlignment="1">
      <alignment/>
    </xf>
    <xf numFmtId="0" fontId="20" fillId="24" borderId="20" xfId="0" applyFont="1" applyFill="1" applyBorder="1" applyAlignment="1" applyProtection="1">
      <alignment/>
      <protection hidden="1"/>
    </xf>
    <xf numFmtId="49" fontId="20" fillId="24" borderId="15" xfId="0" applyNumberFormat="1" applyFont="1" applyFill="1" applyBorder="1" applyAlignment="1">
      <alignment/>
    </xf>
    <xf numFmtId="0" fontId="20" fillId="24" borderId="22" xfId="0" applyFont="1" applyFill="1" applyBorder="1" applyAlignment="1" applyProtection="1">
      <alignment/>
      <protection hidden="1"/>
    </xf>
    <xf numFmtId="1" fontId="43" fillId="25" borderId="33" xfId="0" applyNumberFormat="1" applyFont="1" applyFill="1" applyBorder="1" applyAlignment="1" applyProtection="1">
      <alignment horizontal="center"/>
      <protection hidden="1" locked="0"/>
    </xf>
    <xf numFmtId="1" fontId="43" fillId="25" borderId="34" xfId="0" applyNumberFormat="1" applyFont="1" applyFill="1" applyBorder="1" applyAlignment="1" applyProtection="1">
      <alignment horizontal="center"/>
      <protection hidden="1" locked="0"/>
    </xf>
    <xf numFmtId="1" fontId="45" fillId="24" borderId="20" xfId="0" applyNumberFormat="1" applyFont="1" applyFill="1" applyBorder="1" applyAlignment="1" applyProtection="1">
      <alignment horizontal="center"/>
      <protection hidden="1" locked="0"/>
    </xf>
    <xf numFmtId="1" fontId="45" fillId="24" borderId="15" xfId="0" applyNumberFormat="1" applyFont="1" applyFill="1" applyBorder="1" applyAlignment="1" applyProtection="1">
      <alignment horizontal="center"/>
      <protection hidden="1"/>
    </xf>
    <xf numFmtId="1" fontId="45" fillId="24" borderId="15" xfId="0" applyNumberFormat="1" applyFont="1" applyFill="1" applyBorder="1" applyAlignment="1" applyProtection="1">
      <alignment horizontal="center"/>
      <protection hidden="1" locked="0"/>
    </xf>
    <xf numFmtId="3" fontId="45" fillId="24" borderId="15" xfId="0" applyNumberFormat="1" applyFont="1" applyFill="1" applyBorder="1" applyAlignment="1">
      <alignment horizontal="center" vertical="center"/>
    </xf>
    <xf numFmtId="44" fontId="45" fillId="24" borderId="21" xfId="44" applyFont="1" applyFill="1" applyBorder="1" applyAlignment="1">
      <alignment horizontal="center"/>
    </xf>
    <xf numFmtId="1" fontId="45" fillId="24" borderId="22" xfId="0" applyNumberFormat="1" applyFont="1" applyFill="1" applyBorder="1" applyAlignment="1" applyProtection="1">
      <alignment horizontal="center"/>
      <protection hidden="1" locked="0"/>
    </xf>
    <xf numFmtId="44" fontId="45" fillId="24" borderId="23" xfId="44" applyFont="1" applyFill="1" applyBorder="1" applyAlignment="1">
      <alignment horizontal="center"/>
    </xf>
    <xf numFmtId="1" fontId="45" fillId="24" borderId="24" xfId="0" applyNumberFormat="1" applyFont="1" applyFill="1" applyBorder="1" applyAlignment="1" applyProtection="1">
      <alignment horizontal="center"/>
      <protection hidden="1" locked="0"/>
    </xf>
    <xf numFmtId="1" fontId="45" fillId="24" borderId="16" xfId="0" applyNumberFormat="1" applyFont="1" applyFill="1" applyBorder="1" applyAlignment="1" applyProtection="1">
      <alignment horizontal="center"/>
      <protection hidden="1"/>
    </xf>
    <xf numFmtId="1" fontId="45" fillId="24" borderId="16" xfId="0" applyNumberFormat="1" applyFont="1" applyFill="1" applyBorder="1" applyAlignment="1" applyProtection="1">
      <alignment horizontal="center"/>
      <protection hidden="1" locked="0"/>
    </xf>
    <xf numFmtId="3" fontId="45" fillId="24" borderId="16" xfId="0" applyNumberFormat="1" applyFont="1" applyFill="1" applyBorder="1" applyAlignment="1">
      <alignment horizontal="center" vertical="center"/>
    </xf>
    <xf numFmtId="44" fontId="45" fillId="24" borderId="25" xfId="44" applyFont="1" applyFill="1" applyBorder="1" applyAlignment="1">
      <alignment horizontal="center"/>
    </xf>
    <xf numFmtId="0" fontId="18" fillId="0" borderId="40" xfId="0" applyFont="1" applyFill="1" applyBorder="1" applyAlignment="1" applyProtection="1">
      <alignment horizontal="left" vertical="center" wrapText="1"/>
      <protection hidden="1"/>
    </xf>
    <xf numFmtId="0" fontId="20" fillId="24" borderId="30" xfId="0" applyFont="1" applyFill="1" applyBorder="1" applyAlignment="1" applyProtection="1">
      <alignment/>
      <protection hidden="1"/>
    </xf>
    <xf numFmtId="49" fontId="20" fillId="24" borderId="31" xfId="0" applyNumberFormat="1" applyFont="1" applyFill="1" applyBorder="1" applyAlignment="1">
      <alignment/>
    </xf>
    <xf numFmtId="1" fontId="43" fillId="25" borderId="35" xfId="0" applyNumberFormat="1" applyFont="1" applyFill="1" applyBorder="1" applyAlignment="1" applyProtection="1">
      <alignment horizontal="center"/>
      <protection hidden="1" locked="0"/>
    </xf>
    <xf numFmtId="1" fontId="45" fillId="24" borderId="30" xfId="0" applyNumberFormat="1" applyFont="1" applyFill="1" applyBorder="1" applyAlignment="1" applyProtection="1">
      <alignment horizontal="center"/>
      <protection hidden="1" locked="0"/>
    </xf>
    <xf numFmtId="1" fontId="45" fillId="24" borderId="31" xfId="0" applyNumberFormat="1" applyFont="1" applyFill="1" applyBorder="1" applyAlignment="1" applyProtection="1">
      <alignment horizontal="center"/>
      <protection hidden="1"/>
    </xf>
    <xf numFmtId="1" fontId="45" fillId="24" borderId="31" xfId="0" applyNumberFormat="1" applyFont="1" applyFill="1" applyBorder="1" applyAlignment="1" applyProtection="1">
      <alignment horizontal="center"/>
      <protection hidden="1" locked="0"/>
    </xf>
    <xf numFmtId="3" fontId="45" fillId="24" borderId="31" xfId="0" applyNumberFormat="1" applyFont="1" applyFill="1" applyBorder="1" applyAlignment="1">
      <alignment horizontal="center" vertical="center"/>
    </xf>
    <xf numFmtId="44" fontId="45" fillId="24" borderId="32" xfId="44" applyFont="1" applyFill="1" applyBorder="1" applyAlignment="1">
      <alignment horizontal="center"/>
    </xf>
    <xf numFmtId="49" fontId="18" fillId="24" borderId="41" xfId="0" applyNumberFormat="1" applyFont="1" applyFill="1" applyBorder="1" applyAlignment="1">
      <alignment/>
    </xf>
    <xf numFmtId="49" fontId="26" fillId="24" borderId="13" xfId="0" applyNumberFormat="1" applyFont="1" applyFill="1" applyBorder="1" applyAlignment="1">
      <alignment/>
    </xf>
    <xf numFmtId="7" fontId="26" fillId="24" borderId="13" xfId="0" applyNumberFormat="1" applyFont="1" applyFill="1" applyBorder="1" applyAlignment="1">
      <alignment horizontal="center"/>
    </xf>
    <xf numFmtId="1" fontId="26" fillId="24" borderId="13" xfId="0" applyNumberFormat="1" applyFont="1" applyFill="1" applyBorder="1" applyAlignment="1" applyProtection="1">
      <alignment horizontal="center"/>
      <protection hidden="1" locked="0"/>
    </xf>
    <xf numFmtId="1" fontId="26" fillId="24" borderId="13" xfId="0" applyNumberFormat="1" applyFont="1" applyFill="1" applyBorder="1" applyAlignment="1" applyProtection="1">
      <alignment horizontal="center"/>
      <protection hidden="1"/>
    </xf>
    <xf numFmtId="3" fontId="26" fillId="24" borderId="13" xfId="0" applyNumberFormat="1" applyFont="1" applyFill="1" applyBorder="1" applyAlignment="1">
      <alignment horizontal="center" vertical="center"/>
    </xf>
    <xf numFmtId="0" fontId="46" fillId="0" borderId="0" xfId="0" applyFont="1" applyFill="1" applyAlignment="1">
      <alignment/>
    </xf>
    <xf numFmtId="0" fontId="22" fillId="0" borderId="0" xfId="0" applyFont="1" applyFill="1" applyBorder="1" applyAlignment="1">
      <alignment horizontal="center"/>
    </xf>
    <xf numFmtId="7" fontId="26" fillId="24" borderId="15" xfId="0" applyNumberFormat="1" applyFont="1" applyFill="1" applyBorder="1" applyAlignment="1">
      <alignment horizontal="center"/>
    </xf>
    <xf numFmtId="7" fontId="26" fillId="24" borderId="16" xfId="0" applyNumberFormat="1" applyFont="1" applyFill="1" applyBorder="1" applyAlignment="1">
      <alignment horizontal="center"/>
    </xf>
    <xf numFmtId="1" fontId="26" fillId="24" borderId="16" xfId="0" applyNumberFormat="1" applyFont="1" applyFill="1" applyBorder="1" applyAlignment="1" applyProtection="1">
      <alignment horizontal="center"/>
      <protection hidden="1" locked="0"/>
    </xf>
    <xf numFmtId="1" fontId="26" fillId="24" borderId="16" xfId="0" applyNumberFormat="1" applyFont="1" applyFill="1" applyBorder="1" applyAlignment="1" applyProtection="1">
      <alignment horizontal="center"/>
      <protection hidden="1"/>
    </xf>
    <xf numFmtId="3" fontId="26" fillId="24" borderId="16" xfId="0" applyNumberFormat="1" applyFont="1" applyFill="1" applyBorder="1" applyAlignment="1">
      <alignment horizontal="center" vertical="center"/>
    </xf>
    <xf numFmtId="7" fontId="26" fillId="24" borderId="25" xfId="0" applyNumberFormat="1" applyFont="1" applyFill="1" applyBorder="1" applyAlignment="1">
      <alignment horizontal="center"/>
    </xf>
    <xf numFmtId="7" fontId="48" fillId="24" borderId="23" xfId="0" applyNumberFormat="1" applyFont="1" applyFill="1" applyBorder="1" applyAlignment="1">
      <alignment horizontal="center"/>
    </xf>
    <xf numFmtId="1" fontId="43" fillId="25" borderId="20" xfId="0" applyNumberFormat="1" applyFont="1" applyFill="1" applyBorder="1" applyAlignment="1" applyProtection="1">
      <alignment horizontal="center"/>
      <protection hidden="1" locked="0"/>
    </xf>
    <xf numFmtId="7" fontId="45" fillId="24" borderId="22" xfId="0" applyNumberFormat="1" applyFont="1" applyFill="1" applyBorder="1" applyAlignment="1">
      <alignment horizontal="center"/>
    </xf>
    <xf numFmtId="1" fontId="43" fillId="25" borderId="22" xfId="0" applyNumberFormat="1" applyFont="1" applyFill="1" applyBorder="1" applyAlignment="1" applyProtection="1">
      <alignment horizontal="center"/>
      <protection hidden="1" locked="0"/>
    </xf>
    <xf numFmtId="1" fontId="52" fillId="25" borderId="22" xfId="0" applyNumberFormat="1" applyFont="1" applyFill="1" applyBorder="1" applyAlignment="1" applyProtection="1">
      <alignment horizontal="center"/>
      <protection hidden="1" locked="0"/>
    </xf>
    <xf numFmtId="7" fontId="45" fillId="24" borderId="24" xfId="0" applyNumberFormat="1" applyFont="1" applyFill="1" applyBorder="1" applyAlignment="1">
      <alignment horizontal="center"/>
    </xf>
    <xf numFmtId="49" fontId="49" fillId="24" borderId="14" xfId="0" applyNumberFormat="1" applyFont="1" applyFill="1" applyBorder="1" applyAlignment="1">
      <alignment/>
    </xf>
    <xf numFmtId="1" fontId="43" fillId="25" borderId="24" xfId="0" applyNumberFormat="1" applyFont="1" applyFill="1" applyBorder="1" applyAlignment="1" applyProtection="1">
      <alignment horizontal="center"/>
      <protection hidden="1" locked="0"/>
    </xf>
    <xf numFmtId="0" fontId="45" fillId="24" borderId="47" xfId="0" applyFont="1" applyFill="1" applyBorder="1" applyAlignment="1" applyProtection="1">
      <alignment/>
      <protection hidden="1"/>
    </xf>
    <xf numFmtId="0" fontId="45" fillId="24" borderId="48" xfId="0" applyFont="1" applyFill="1" applyBorder="1" applyAlignment="1" applyProtection="1">
      <alignment/>
      <protection hidden="1"/>
    </xf>
    <xf numFmtId="0" fontId="45" fillId="24" borderId="49" xfId="0" applyFont="1" applyFill="1" applyBorder="1" applyAlignment="1" applyProtection="1">
      <alignment/>
      <protection hidden="1"/>
    </xf>
    <xf numFmtId="0" fontId="45" fillId="24" borderId="48" xfId="0" applyFont="1" applyFill="1" applyBorder="1" applyAlignment="1" applyProtection="1">
      <alignment horizontal="right"/>
      <protection hidden="1"/>
    </xf>
    <xf numFmtId="0" fontId="45" fillId="24" borderId="49" xfId="0" applyFont="1" applyFill="1" applyBorder="1" applyAlignment="1" applyProtection="1">
      <alignment horizontal="right"/>
      <protection hidden="1"/>
    </xf>
    <xf numFmtId="0" fontId="45" fillId="24" borderId="20" xfId="0" applyFont="1" applyFill="1" applyBorder="1" applyAlignment="1" applyProtection="1">
      <alignment/>
      <protection hidden="1"/>
    </xf>
    <xf numFmtId="0" fontId="45" fillId="24" borderId="22" xfId="0" applyFont="1" applyFill="1" applyBorder="1" applyAlignment="1" applyProtection="1">
      <alignment/>
      <protection hidden="1"/>
    </xf>
    <xf numFmtId="0" fontId="45" fillId="24" borderId="24" xfId="0" applyFont="1" applyFill="1" applyBorder="1" applyAlignment="1" applyProtection="1">
      <alignment/>
      <protection hidden="1"/>
    </xf>
    <xf numFmtId="7" fontId="48" fillId="24" borderId="21" xfId="0" applyNumberFormat="1" applyFont="1" applyFill="1" applyBorder="1" applyAlignment="1">
      <alignment horizontal="center"/>
    </xf>
    <xf numFmtId="1" fontId="52" fillId="25" borderId="20" xfId="0" applyNumberFormat="1" applyFont="1" applyFill="1" applyBorder="1" applyAlignment="1" applyProtection="1">
      <alignment horizontal="center"/>
      <protection hidden="1" locked="0"/>
    </xf>
    <xf numFmtId="1" fontId="48" fillId="24" borderId="15" xfId="0" applyNumberFormat="1" applyFont="1" applyFill="1" applyBorder="1" applyAlignment="1" applyProtection="1">
      <alignment horizontal="center"/>
      <protection hidden="1" locked="0"/>
    </xf>
    <xf numFmtId="1" fontId="48" fillId="24" borderId="15" xfId="0" applyNumberFormat="1" applyFont="1" applyFill="1" applyBorder="1" applyAlignment="1" applyProtection="1">
      <alignment horizontal="center"/>
      <protection hidden="1"/>
    </xf>
    <xf numFmtId="0" fontId="20" fillId="24" borderId="22" xfId="0" applyFont="1" applyFill="1" applyBorder="1" applyAlignment="1" applyProtection="1">
      <alignment/>
      <protection hidden="1"/>
    </xf>
    <xf numFmtId="0" fontId="45" fillId="24" borderId="24" xfId="0" applyFont="1" applyFill="1" applyBorder="1" applyAlignment="1" applyProtection="1">
      <alignment horizontal="center"/>
      <protection hidden="1"/>
    </xf>
    <xf numFmtId="7" fontId="48" fillId="24" borderId="25" xfId="0" applyNumberFormat="1" applyFont="1" applyFill="1" applyBorder="1" applyAlignment="1">
      <alignment horizontal="center"/>
    </xf>
    <xf numFmtId="1" fontId="52" fillId="25" borderId="24" xfId="0" applyNumberFormat="1" applyFont="1" applyFill="1" applyBorder="1" applyAlignment="1" applyProtection="1">
      <alignment horizontal="center"/>
      <protection hidden="1" locked="0"/>
    </xf>
    <xf numFmtId="1" fontId="48" fillId="24" borderId="16" xfId="0" applyNumberFormat="1" applyFont="1" applyFill="1" applyBorder="1" applyAlignment="1" applyProtection="1">
      <alignment horizontal="center"/>
      <protection hidden="1" locked="0"/>
    </xf>
    <xf numFmtId="1" fontId="48" fillId="24" borderId="16" xfId="0" applyNumberFormat="1" applyFont="1" applyFill="1" applyBorder="1" applyAlignment="1" applyProtection="1">
      <alignment horizontal="center"/>
      <protection hidden="1"/>
    </xf>
    <xf numFmtId="0" fontId="26" fillId="24" borderId="20" xfId="0" applyFont="1" applyFill="1" applyBorder="1" applyAlignment="1" applyProtection="1">
      <alignment/>
      <protection hidden="1"/>
    </xf>
    <xf numFmtId="49" fontId="26" fillId="24" borderId="15" xfId="0" applyNumberFormat="1" applyFont="1" applyFill="1" applyBorder="1" applyAlignment="1">
      <alignment/>
    </xf>
    <xf numFmtId="7" fontId="26" fillId="24" borderId="21" xfId="0" applyNumberFormat="1" applyFont="1" applyFill="1" applyBorder="1" applyAlignment="1">
      <alignment horizontal="center"/>
    </xf>
    <xf numFmtId="0" fontId="26" fillId="24" borderId="22" xfId="0" applyFont="1" applyFill="1" applyBorder="1" applyAlignment="1" applyProtection="1">
      <alignment/>
      <protection hidden="1"/>
    </xf>
    <xf numFmtId="7" fontId="26" fillId="24" borderId="23" xfId="0" applyNumberFormat="1" applyFont="1" applyFill="1" applyBorder="1" applyAlignment="1">
      <alignment horizontal="center"/>
    </xf>
    <xf numFmtId="0" fontId="26" fillId="24" borderId="24" xfId="0" applyFont="1" applyFill="1" applyBorder="1" applyAlignment="1" applyProtection="1">
      <alignment/>
      <protection hidden="1"/>
    </xf>
    <xf numFmtId="49" fontId="26" fillId="24" borderId="16" xfId="0" applyNumberFormat="1" applyFont="1" applyFill="1" applyBorder="1" applyAlignment="1">
      <alignment/>
    </xf>
    <xf numFmtId="1" fontId="27" fillId="25" borderId="20" xfId="0" applyNumberFormat="1" applyFont="1" applyFill="1" applyBorder="1" applyAlignment="1" applyProtection="1">
      <alignment horizontal="center"/>
      <protection hidden="1" locked="0"/>
    </xf>
    <xf numFmtId="1" fontId="26" fillId="24" borderId="15" xfId="0" applyNumberFormat="1" applyFont="1" applyFill="1" applyBorder="1" applyAlignment="1" applyProtection="1">
      <alignment horizontal="center"/>
      <protection hidden="1" locked="0"/>
    </xf>
    <xf numFmtId="1" fontId="26" fillId="24" borderId="15" xfId="0" applyNumberFormat="1" applyFont="1" applyFill="1" applyBorder="1" applyAlignment="1" applyProtection="1">
      <alignment horizontal="center"/>
      <protection hidden="1"/>
    </xf>
    <xf numFmtId="3" fontId="26" fillId="24" borderId="15" xfId="0" applyNumberFormat="1" applyFont="1" applyFill="1" applyBorder="1" applyAlignment="1">
      <alignment horizontal="center" vertical="center"/>
    </xf>
    <xf numFmtId="44" fontId="26" fillId="24" borderId="21" xfId="44" applyFont="1" applyFill="1" applyBorder="1" applyAlignment="1">
      <alignment horizontal="center"/>
    </xf>
    <xf numFmtId="1" fontId="27" fillId="25" borderId="22" xfId="0" applyNumberFormat="1" applyFont="1" applyFill="1" applyBorder="1" applyAlignment="1" applyProtection="1">
      <alignment horizontal="center"/>
      <protection hidden="1" locked="0"/>
    </xf>
    <xf numFmtId="44" fontId="26" fillId="24" borderId="23" xfId="44" applyFont="1" applyFill="1" applyBorder="1" applyAlignment="1">
      <alignment horizontal="center"/>
    </xf>
    <xf numFmtId="1" fontId="27" fillId="25" borderId="24" xfId="0" applyNumberFormat="1" applyFont="1" applyFill="1" applyBorder="1" applyAlignment="1" applyProtection="1">
      <alignment horizontal="center"/>
      <protection hidden="1" locked="0"/>
    </xf>
    <xf numFmtId="44" fontId="26" fillId="24" borderId="25" xfId="44" applyFont="1" applyFill="1" applyBorder="1" applyAlignment="1">
      <alignment horizontal="center"/>
    </xf>
    <xf numFmtId="0" fontId="26" fillId="24" borderId="20" xfId="0" applyFont="1" applyFill="1" applyBorder="1" applyAlignment="1" applyProtection="1">
      <alignment horizontal="right"/>
      <protection hidden="1"/>
    </xf>
    <xf numFmtId="0" fontId="26" fillId="24" borderId="24" xfId="0" applyFont="1" applyFill="1" applyBorder="1" applyAlignment="1" applyProtection="1">
      <alignment horizontal="right"/>
      <protection hidden="1"/>
    </xf>
    <xf numFmtId="49" fontId="20" fillId="26" borderId="45" xfId="0" applyNumberFormat="1" applyFont="1" applyFill="1" applyBorder="1" applyAlignment="1">
      <alignment/>
    </xf>
    <xf numFmtId="49" fontId="20" fillId="26" borderId="50" xfId="0" applyNumberFormat="1" applyFont="1" applyFill="1" applyBorder="1" applyAlignment="1">
      <alignment/>
    </xf>
    <xf numFmtId="49" fontId="45" fillId="26" borderId="50" xfId="0" applyNumberFormat="1" applyFont="1" applyFill="1" applyBorder="1" applyAlignment="1">
      <alignment/>
    </xf>
    <xf numFmtId="0" fontId="49" fillId="0" borderId="0" xfId="0" applyFont="1" applyBorder="1" applyAlignment="1">
      <alignment/>
    </xf>
    <xf numFmtId="0" fontId="46" fillId="26" borderId="45" xfId="0" applyFont="1" applyFill="1" applyBorder="1" applyAlignment="1">
      <alignment/>
    </xf>
    <xf numFmtId="0" fontId="44" fillId="26" borderId="45" xfId="0" applyFont="1" applyFill="1" applyBorder="1" applyAlignment="1">
      <alignment/>
    </xf>
    <xf numFmtId="0" fontId="19" fillId="0" borderId="0" xfId="0" applyFont="1" applyBorder="1" applyAlignment="1">
      <alignment/>
    </xf>
    <xf numFmtId="3" fontId="28" fillId="24" borderId="51" xfId="0" applyNumberFormat="1" applyFont="1" applyFill="1" applyBorder="1" applyAlignment="1">
      <alignment horizontal="center" vertical="center"/>
    </xf>
    <xf numFmtId="176" fontId="28" fillId="24" borderId="51" xfId="0" applyNumberFormat="1" applyFont="1" applyFill="1" applyBorder="1" applyAlignment="1">
      <alignment/>
    </xf>
    <xf numFmtId="0" fontId="19" fillId="24" borderId="52" xfId="0" applyFont="1" applyFill="1" applyBorder="1" applyAlignment="1">
      <alignment/>
    </xf>
    <xf numFmtId="49" fontId="19" fillId="26" borderId="38" xfId="0" applyNumberFormat="1" applyFont="1" applyFill="1" applyBorder="1" applyAlignment="1">
      <alignment/>
    </xf>
    <xf numFmtId="0" fontId="19" fillId="0" borderId="41" xfId="0" applyFont="1" applyBorder="1" applyAlignment="1">
      <alignment/>
    </xf>
    <xf numFmtId="1" fontId="43" fillId="25" borderId="15" xfId="0" applyNumberFormat="1" applyFont="1" applyFill="1" applyBorder="1" applyAlignment="1" applyProtection="1">
      <alignment horizontal="center"/>
      <protection hidden="1"/>
    </xf>
    <xf numFmtId="1" fontId="43" fillId="28" borderId="15" xfId="0" applyNumberFormat="1" applyFont="1" applyFill="1" applyBorder="1" applyAlignment="1" applyProtection="1">
      <alignment horizontal="center"/>
      <protection hidden="1" locked="0"/>
    </xf>
    <xf numFmtId="1" fontId="43" fillId="28" borderId="21" xfId="0" applyNumberFormat="1" applyFont="1" applyFill="1" applyBorder="1" applyAlignment="1" applyProtection="1">
      <alignment/>
      <protection hidden="1" locked="0"/>
    </xf>
    <xf numFmtId="1" fontId="43" fillId="25" borderId="16" xfId="0" applyNumberFormat="1" applyFont="1" applyFill="1" applyBorder="1" applyAlignment="1" applyProtection="1">
      <alignment horizontal="center"/>
      <protection hidden="1"/>
    </xf>
    <xf numFmtId="1" fontId="43" fillId="28" borderId="16" xfId="0" applyNumberFormat="1" applyFont="1" applyFill="1" applyBorder="1" applyAlignment="1" applyProtection="1">
      <alignment horizontal="center"/>
      <protection hidden="1" locked="0"/>
    </xf>
    <xf numFmtId="1" fontId="43" fillId="28" borderId="25" xfId="0" applyNumberFormat="1" applyFont="1" applyFill="1" applyBorder="1" applyAlignment="1" applyProtection="1">
      <alignment/>
      <protection hidden="1" locked="0"/>
    </xf>
    <xf numFmtId="49" fontId="46" fillId="0" borderId="53" xfId="0" applyNumberFormat="1" applyFont="1" applyBorder="1" applyAlignment="1">
      <alignment/>
    </xf>
    <xf numFmtId="49" fontId="53" fillId="0" borderId="53" xfId="0" applyNumberFormat="1" applyFont="1" applyBorder="1" applyAlignment="1">
      <alignment/>
    </xf>
    <xf numFmtId="49" fontId="53" fillId="27" borderId="53" xfId="0" applyNumberFormat="1" applyFont="1" applyFill="1" applyBorder="1" applyAlignment="1" applyProtection="1">
      <alignment horizontal="center"/>
      <protection hidden="1" locked="0"/>
    </xf>
    <xf numFmtId="44" fontId="46" fillId="24" borderId="27" xfId="44" applyFont="1" applyFill="1" applyBorder="1" applyAlignment="1">
      <alignment horizontal="right"/>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54" fillId="0" borderId="40" xfId="0" applyFont="1" applyBorder="1" applyAlignment="1">
      <alignment horizontal="center" vertical="center"/>
    </xf>
    <xf numFmtId="1" fontId="27" fillId="0" borderId="20" xfId="0" applyNumberFormat="1" applyFont="1" applyFill="1" applyBorder="1" applyAlignment="1" applyProtection="1">
      <alignment horizontal="center"/>
      <protection hidden="1" locked="0"/>
    </xf>
    <xf numFmtId="1" fontId="27" fillId="0" borderId="24" xfId="0" applyNumberFormat="1" applyFont="1" applyFill="1" applyBorder="1" applyAlignment="1" applyProtection="1">
      <alignment horizontal="center"/>
      <protection hidden="1" locked="0"/>
    </xf>
    <xf numFmtId="49" fontId="45" fillId="24" borderId="54" xfId="0" applyNumberFormat="1" applyFont="1" applyFill="1" applyBorder="1" applyAlignment="1">
      <alignment/>
    </xf>
    <xf numFmtId="0" fontId="55" fillId="0" borderId="13" xfId="0" applyFont="1" applyBorder="1" applyAlignment="1">
      <alignment vertical="center"/>
    </xf>
    <xf numFmtId="44" fontId="46" fillId="24" borderId="15" xfId="44" applyFont="1" applyFill="1" applyBorder="1" applyAlignment="1">
      <alignment horizontal="right"/>
    </xf>
    <xf numFmtId="44" fontId="46" fillId="24" borderId="13" xfId="44" applyFont="1" applyFill="1" applyBorder="1" applyAlignment="1">
      <alignment horizontal="right"/>
    </xf>
    <xf numFmtId="44" fontId="46" fillId="24" borderId="31" xfId="44" applyFont="1" applyFill="1" applyBorder="1" applyAlignment="1">
      <alignment horizontal="right"/>
    </xf>
    <xf numFmtId="0" fontId="45" fillId="24" borderId="37" xfId="0" applyFont="1" applyFill="1" applyBorder="1" applyAlignment="1" applyProtection="1">
      <alignment horizontal="left"/>
      <protection hidden="1"/>
    </xf>
    <xf numFmtId="0" fontId="55" fillId="0" borderId="20" xfId="0" applyFont="1" applyBorder="1" applyAlignment="1">
      <alignment horizontal="left" vertical="center"/>
    </xf>
    <xf numFmtId="49" fontId="46" fillId="24" borderId="15" xfId="0" applyNumberFormat="1" applyFont="1" applyFill="1" applyBorder="1" applyAlignment="1">
      <alignment/>
    </xf>
    <xf numFmtId="0" fontId="55" fillId="0" borderId="15" xfId="0" applyFont="1" applyBorder="1" applyAlignment="1">
      <alignment vertical="center"/>
    </xf>
    <xf numFmtId="44" fontId="0" fillId="0" borderId="15" xfId="44" applyFont="1" applyBorder="1" applyAlignment="1">
      <alignment/>
    </xf>
    <xf numFmtId="0" fontId="26" fillId="0" borderId="15" xfId="0" applyFont="1" applyBorder="1" applyAlignment="1">
      <alignment horizontal="center"/>
    </xf>
    <xf numFmtId="0" fontId="0" fillId="0" borderId="21" xfId="0" applyFont="1" applyBorder="1" applyAlignment="1">
      <alignment/>
    </xf>
    <xf numFmtId="44" fontId="55" fillId="0" borderId="21" xfId="44" applyFont="1" applyFill="1" applyBorder="1" applyAlignment="1">
      <alignment horizontal="right" vertical="center"/>
    </xf>
    <xf numFmtId="0" fontId="55" fillId="0" borderId="22" xfId="0" applyFont="1" applyBorder="1" applyAlignment="1">
      <alignment horizontal="left" vertical="center"/>
    </xf>
    <xf numFmtId="44" fontId="0" fillId="0" borderId="13" xfId="44" applyFont="1" applyBorder="1" applyAlignment="1">
      <alignment/>
    </xf>
    <xf numFmtId="0" fontId="0" fillId="0" borderId="23" xfId="0" applyFont="1" applyBorder="1" applyAlignment="1">
      <alignment/>
    </xf>
    <xf numFmtId="49" fontId="45" fillId="24" borderId="55" xfId="0" applyNumberFormat="1" applyFont="1" applyFill="1" applyBorder="1" applyAlignment="1">
      <alignment horizontal="center" vertical="center"/>
    </xf>
    <xf numFmtId="44" fontId="55" fillId="0" borderId="23" xfId="44" applyFont="1" applyFill="1" applyBorder="1" applyAlignment="1">
      <alignment horizontal="right" vertical="center"/>
    </xf>
    <xf numFmtId="0" fontId="0" fillId="0" borderId="41" xfId="0" applyFont="1" applyBorder="1" applyAlignment="1">
      <alignment horizontal="right"/>
    </xf>
    <xf numFmtId="0" fontId="0" fillId="0" borderId="56" xfId="0" applyFont="1" applyBorder="1" applyAlignment="1">
      <alignment horizontal="right"/>
    </xf>
    <xf numFmtId="44" fontId="0" fillId="0" borderId="13" xfId="44" applyFont="1" applyFill="1" applyBorder="1" applyAlignment="1">
      <alignment/>
    </xf>
    <xf numFmtId="0" fontId="26" fillId="0" borderId="13" xfId="0" applyFont="1" applyBorder="1" applyAlignment="1">
      <alignment horizontal="center"/>
    </xf>
    <xf numFmtId="0" fontId="0" fillId="0" borderId="23" xfId="0" applyBorder="1" applyAlignment="1">
      <alignment/>
    </xf>
    <xf numFmtId="1" fontId="43" fillId="25" borderId="47" xfId="0" applyNumberFormat="1" applyFont="1" applyFill="1" applyBorder="1" applyAlignment="1" applyProtection="1">
      <alignment horizontal="center"/>
      <protection hidden="1" locked="0"/>
    </xf>
    <xf numFmtId="0" fontId="0" fillId="0" borderId="0" xfId="0" applyAlignment="1">
      <alignment horizontal="center"/>
    </xf>
    <xf numFmtId="0" fontId="0" fillId="0" borderId="57" xfId="0" applyBorder="1" applyAlignment="1">
      <alignment horizontal="center"/>
    </xf>
    <xf numFmtId="0" fontId="0" fillId="0" borderId="58" xfId="0" applyFont="1" applyBorder="1" applyAlignment="1">
      <alignment horizontal="right"/>
    </xf>
    <xf numFmtId="0" fontId="55" fillId="0" borderId="24" xfId="0" applyFont="1" applyBorder="1" applyAlignment="1">
      <alignment horizontal="left" vertical="center"/>
    </xf>
    <xf numFmtId="0" fontId="55" fillId="0" borderId="16" xfId="0" applyFont="1" applyBorder="1" applyAlignment="1">
      <alignment vertical="center"/>
    </xf>
    <xf numFmtId="44" fontId="0" fillId="0" borderId="16" xfId="44" applyFont="1" applyBorder="1" applyAlignment="1">
      <alignment/>
    </xf>
    <xf numFmtId="7" fontId="45" fillId="24" borderId="16" xfId="0" applyNumberFormat="1" applyFont="1" applyFill="1" applyBorder="1" applyAlignment="1">
      <alignment horizontal="center"/>
    </xf>
    <xf numFmtId="0" fontId="0" fillId="0" borderId="25" xfId="0" applyBorder="1" applyAlignment="1">
      <alignment/>
    </xf>
    <xf numFmtId="1" fontId="43" fillId="25" borderId="49" xfId="0" applyNumberFormat="1" applyFont="1" applyFill="1" applyBorder="1" applyAlignment="1" applyProtection="1">
      <alignment horizontal="center"/>
      <protection hidden="1" locked="0"/>
    </xf>
    <xf numFmtId="0" fontId="0" fillId="0" borderId="44" xfId="0" applyBorder="1" applyAlignment="1">
      <alignment horizontal="center"/>
    </xf>
    <xf numFmtId="0" fontId="0" fillId="0" borderId="59" xfId="0" applyBorder="1" applyAlignment="1">
      <alignment horizontal="center"/>
    </xf>
    <xf numFmtId="49" fontId="45" fillId="24" borderId="60" xfId="0" applyNumberFormat="1" applyFont="1" applyFill="1" applyBorder="1" applyAlignment="1">
      <alignment horizontal="center" vertical="center"/>
    </xf>
    <xf numFmtId="44" fontId="55" fillId="0" borderId="25" xfId="44" applyFont="1" applyFill="1" applyBorder="1" applyAlignment="1">
      <alignment horizontal="right" vertical="center"/>
    </xf>
    <xf numFmtId="0" fontId="42" fillId="0" borderId="61" xfId="53" applyBorder="1" applyAlignment="1">
      <alignment/>
    </xf>
    <xf numFmtId="0" fontId="42" fillId="0" borderId="45" xfId="53" applyBorder="1" applyAlignment="1">
      <alignment/>
    </xf>
    <xf numFmtId="0" fontId="42" fillId="0" borderId="35" xfId="53" applyBorder="1" applyAlignment="1">
      <alignment/>
    </xf>
    <xf numFmtId="0" fontId="42" fillId="0" borderId="56" xfId="53" applyBorder="1" applyAlignment="1">
      <alignment/>
    </xf>
    <xf numFmtId="0" fontId="42" fillId="0" borderId="58" xfId="53" applyBorder="1" applyAlignment="1">
      <alignment/>
    </xf>
    <xf numFmtId="0" fontId="42" fillId="0" borderId="38" xfId="53" applyFill="1" applyBorder="1" applyAlignment="1">
      <alignment horizontal="center"/>
    </xf>
    <xf numFmtId="0" fontId="42" fillId="0" borderId="39" xfId="53" applyFill="1" applyBorder="1" applyAlignment="1">
      <alignment horizontal="center"/>
    </xf>
    <xf numFmtId="0" fontId="42" fillId="0" borderId="40" xfId="53" applyFill="1" applyBorder="1" applyAlignment="1">
      <alignment horizontal="center"/>
    </xf>
    <xf numFmtId="49" fontId="45" fillId="24" borderId="62" xfId="0" applyNumberFormat="1" applyFont="1" applyFill="1" applyBorder="1" applyAlignment="1">
      <alignment horizontal="center"/>
    </xf>
    <xf numFmtId="49" fontId="24" fillId="0" borderId="63" xfId="0" applyNumberFormat="1" applyFont="1" applyFill="1" applyBorder="1" applyAlignment="1">
      <alignment horizontal="center" vertical="top" wrapText="1"/>
    </xf>
    <xf numFmtId="49" fontId="24" fillId="0" borderId="46" xfId="0" applyNumberFormat="1" applyFont="1" applyFill="1" applyBorder="1" applyAlignment="1">
      <alignment horizontal="center" vertical="top" wrapText="1"/>
    </xf>
    <xf numFmtId="0" fontId="46" fillId="0" borderId="64" xfId="0" applyFont="1" applyBorder="1" applyAlignment="1">
      <alignment horizontal="right" vertical="center"/>
    </xf>
    <xf numFmtId="0" fontId="46" fillId="0" borderId="65" xfId="0" applyFont="1" applyBorder="1" applyAlignment="1">
      <alignment horizontal="right" vertical="center"/>
    </xf>
    <xf numFmtId="0" fontId="0" fillId="0" borderId="61" xfId="0" applyBorder="1" applyAlignment="1">
      <alignment horizontal="center"/>
    </xf>
    <xf numFmtId="0" fontId="0" fillId="0" borderId="45" xfId="0" applyBorder="1" applyAlignment="1">
      <alignment horizontal="center"/>
    </xf>
    <xf numFmtId="0" fontId="0" fillId="0" borderId="64" xfId="0" applyBorder="1" applyAlignment="1">
      <alignment horizontal="center"/>
    </xf>
    <xf numFmtId="0" fontId="0" fillId="0" borderId="33" xfId="0" applyBorder="1" applyAlignment="1">
      <alignment horizontal="center"/>
    </xf>
    <xf numFmtId="0" fontId="0" fillId="0" borderId="65" xfId="0" applyBorder="1" applyAlignment="1">
      <alignment horizontal="center"/>
    </xf>
    <xf numFmtId="1" fontId="43" fillId="0" borderId="64" xfId="0" applyNumberFormat="1" applyFont="1" applyBorder="1" applyAlignment="1">
      <alignment horizontal="center"/>
    </xf>
    <xf numFmtId="1" fontId="43" fillId="0" borderId="33" xfId="0" applyNumberFormat="1" applyFont="1" applyBorder="1" applyAlignment="1">
      <alignment horizontal="center"/>
    </xf>
    <xf numFmtId="1" fontId="43" fillId="0" borderId="65" xfId="0" applyNumberFormat="1" applyFont="1" applyBorder="1" applyAlignment="1">
      <alignment horizontal="center"/>
    </xf>
    <xf numFmtId="49" fontId="49" fillId="0" borderId="39" xfId="0" applyNumberFormat="1" applyFont="1" applyFill="1" applyBorder="1" applyAlignment="1">
      <alignment horizontal="center"/>
    </xf>
    <xf numFmtId="44" fontId="46" fillId="24" borderId="54" xfId="44" applyFont="1" applyFill="1" applyBorder="1" applyAlignment="1">
      <alignment horizontal="center"/>
    </xf>
    <xf numFmtId="44" fontId="46" fillId="24" borderId="14" xfId="44" applyFont="1" applyFill="1" applyBorder="1" applyAlignment="1">
      <alignment horizontal="center"/>
    </xf>
    <xf numFmtId="44" fontId="46" fillId="24" borderId="51" xfId="44" applyFont="1" applyFill="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0" fillId="0" borderId="0" xfId="0" applyFont="1" applyAlignment="1">
      <alignment horizontal="center"/>
    </xf>
    <xf numFmtId="0" fontId="0" fillId="0" borderId="57" xfId="0" applyFont="1" applyBorder="1" applyAlignment="1">
      <alignment horizontal="center"/>
    </xf>
    <xf numFmtId="0" fontId="0" fillId="26" borderId="66" xfId="0" applyFill="1" applyBorder="1" applyAlignment="1">
      <alignment horizontal="center"/>
    </xf>
    <xf numFmtId="0" fontId="0" fillId="26" borderId="67" xfId="0" applyFill="1" applyBorder="1" applyAlignment="1">
      <alignment horizontal="center"/>
    </xf>
    <xf numFmtId="0" fontId="0" fillId="26" borderId="0" xfId="0" applyFill="1" applyBorder="1" applyAlignment="1">
      <alignment horizontal="center"/>
    </xf>
    <xf numFmtId="0" fontId="0" fillId="26" borderId="57" xfId="0" applyFill="1" applyBorder="1" applyAlignment="1">
      <alignment horizontal="center"/>
    </xf>
    <xf numFmtId="0" fontId="45" fillId="26" borderId="68" xfId="0" applyFont="1" applyFill="1" applyBorder="1" applyAlignment="1" applyProtection="1">
      <alignment horizontal="center"/>
      <protection hidden="1"/>
    </xf>
    <xf numFmtId="0" fontId="45" fillId="26" borderId="39" xfId="0" applyFont="1" applyFill="1" applyBorder="1" applyAlignment="1" applyProtection="1">
      <alignment horizontal="center"/>
      <protection hidden="1"/>
    </xf>
    <xf numFmtId="0" fontId="45" fillId="26" borderId="40" xfId="0" applyFont="1" applyFill="1" applyBorder="1" applyAlignment="1" applyProtection="1">
      <alignment horizontal="center"/>
      <protection hidden="1"/>
    </xf>
    <xf numFmtId="0" fontId="0" fillId="26" borderId="62" xfId="0" applyFill="1" applyBorder="1" applyAlignment="1">
      <alignment horizontal="center"/>
    </xf>
    <xf numFmtId="0" fontId="0" fillId="26" borderId="69" xfId="0" applyFill="1" applyBorder="1" applyAlignment="1">
      <alignment horizontal="center"/>
    </xf>
    <xf numFmtId="0" fontId="18" fillId="26" borderId="70" xfId="0" applyFont="1" applyFill="1" applyBorder="1" applyAlignment="1" applyProtection="1">
      <alignment horizontal="center" vertical="center" wrapText="1"/>
      <protection hidden="1"/>
    </xf>
    <xf numFmtId="0" fontId="18" fillId="26" borderId="60" xfId="0" applyFont="1" applyFill="1" applyBorder="1" applyAlignment="1" applyProtection="1">
      <alignment horizontal="center" vertical="center" wrapText="1"/>
      <protection hidden="1"/>
    </xf>
    <xf numFmtId="0" fontId="18" fillId="26" borderId="54" xfId="0" applyFont="1" applyFill="1" applyBorder="1" applyAlignment="1" applyProtection="1">
      <alignment horizontal="center" vertical="center" wrapText="1"/>
      <protection hidden="1"/>
    </xf>
    <xf numFmtId="0" fontId="18" fillId="26" borderId="51" xfId="0" applyFont="1" applyFill="1" applyBorder="1" applyAlignment="1" applyProtection="1">
      <alignment horizontal="center" vertical="center" wrapText="1"/>
      <protection hidden="1"/>
    </xf>
    <xf numFmtId="0" fontId="18" fillId="26" borderId="42" xfId="0" applyFont="1" applyFill="1" applyBorder="1" applyAlignment="1" applyProtection="1">
      <alignment horizontal="center" vertical="center" wrapText="1"/>
      <protection hidden="1"/>
    </xf>
    <xf numFmtId="0" fontId="18" fillId="26" borderId="52" xfId="0" applyFont="1" applyFill="1" applyBorder="1" applyAlignment="1" applyProtection="1">
      <alignment horizontal="center" vertical="center" wrapText="1"/>
      <protection hidden="1"/>
    </xf>
    <xf numFmtId="0" fontId="19" fillId="0" borderId="22" xfId="0" applyFont="1" applyBorder="1" applyAlignment="1">
      <alignment horizontal="left"/>
    </xf>
    <xf numFmtId="0" fontId="19" fillId="0" borderId="13" xfId="0" applyFont="1" applyBorder="1" applyAlignment="1">
      <alignment horizontal="left"/>
    </xf>
    <xf numFmtId="0" fontId="19" fillId="0" borderId="20" xfId="0" applyFont="1" applyBorder="1" applyAlignment="1">
      <alignment horizontal="left"/>
    </xf>
    <xf numFmtId="0" fontId="19" fillId="0" borderId="15" xfId="0" applyFont="1" applyBorder="1" applyAlignment="1">
      <alignment horizontal="left"/>
    </xf>
    <xf numFmtId="0" fontId="19" fillId="0" borderId="71" xfId="0" applyFont="1" applyBorder="1" applyAlignment="1">
      <alignment horizontal="left"/>
    </xf>
    <xf numFmtId="0" fontId="23" fillId="26" borderId="42" xfId="0" applyFont="1" applyFill="1" applyBorder="1" applyAlignment="1" applyProtection="1">
      <alignment horizontal="center" vertical="center" wrapText="1"/>
      <protection hidden="1"/>
    </xf>
    <xf numFmtId="0" fontId="23" fillId="26" borderId="52" xfId="0" applyFont="1" applyFill="1" applyBorder="1" applyAlignment="1" applyProtection="1">
      <alignment horizontal="center" vertical="center" wrapText="1"/>
      <protection hidden="1"/>
    </xf>
    <xf numFmtId="0" fontId="23" fillId="26" borderId="54" xfId="0" applyFont="1" applyFill="1" applyBorder="1" applyAlignment="1" applyProtection="1">
      <alignment horizontal="center" vertical="center" wrapText="1"/>
      <protection hidden="1"/>
    </xf>
    <xf numFmtId="0" fontId="23" fillId="26" borderId="51" xfId="0" applyFont="1" applyFill="1" applyBorder="1" applyAlignment="1" applyProtection="1">
      <alignment horizontal="center" vertical="center" wrapText="1"/>
      <protection hidden="1"/>
    </xf>
    <xf numFmtId="0" fontId="18" fillId="26" borderId="72" xfId="0" applyFont="1" applyFill="1" applyBorder="1" applyAlignment="1" applyProtection="1">
      <alignment horizontal="center" vertical="center" wrapText="1"/>
      <protection hidden="1"/>
    </xf>
    <xf numFmtId="0" fontId="18" fillId="26" borderId="43" xfId="0" applyFont="1" applyFill="1" applyBorder="1" applyAlignment="1" applyProtection="1">
      <alignment horizontal="center" vertical="center" wrapText="1"/>
      <protection hidden="1"/>
    </xf>
    <xf numFmtId="0" fontId="42" fillId="0" borderId="35" xfId="53" applyBorder="1" applyAlignment="1">
      <alignment horizontal="center"/>
    </xf>
    <xf numFmtId="0" fontId="18" fillId="26" borderId="63" xfId="0" applyFont="1" applyFill="1" applyBorder="1" applyAlignment="1" applyProtection="1">
      <alignment horizontal="center" vertical="center" wrapText="1"/>
      <protection hidden="1"/>
    </xf>
    <xf numFmtId="0" fontId="18" fillId="26" borderId="73" xfId="0" applyFont="1" applyFill="1" applyBorder="1" applyAlignment="1" applyProtection="1">
      <alignment horizontal="center" vertical="center" wrapText="1"/>
      <protection hidden="1"/>
    </xf>
    <xf numFmtId="0" fontId="18" fillId="26" borderId="54" xfId="0" applyFont="1" applyFill="1" applyBorder="1" applyAlignment="1" applyProtection="1">
      <alignment horizontal="center" vertical="center"/>
      <protection hidden="1"/>
    </xf>
    <xf numFmtId="0" fontId="18" fillId="26" borderId="51" xfId="0" applyFont="1" applyFill="1" applyBorder="1" applyAlignment="1" applyProtection="1">
      <alignment horizontal="center" vertical="center"/>
      <protection hidden="1"/>
    </xf>
    <xf numFmtId="0" fontId="24" fillId="26" borderId="54" xfId="0" applyFont="1" applyFill="1" applyBorder="1" applyAlignment="1" applyProtection="1">
      <alignment horizontal="center" vertical="center" wrapText="1"/>
      <protection hidden="1"/>
    </xf>
    <xf numFmtId="0" fontId="24" fillId="26" borderId="51" xfId="0" applyFont="1" applyFill="1" applyBorder="1" applyAlignment="1" applyProtection="1">
      <alignment horizontal="center" vertical="center" wrapText="1"/>
      <protection hidden="1"/>
    </xf>
    <xf numFmtId="0" fontId="18" fillId="26" borderId="61" xfId="0" applyFont="1" applyFill="1" applyBorder="1" applyAlignment="1" applyProtection="1">
      <alignment horizontal="center" vertical="center" wrapText="1"/>
      <protection hidden="1"/>
    </xf>
    <xf numFmtId="0" fontId="18" fillId="26" borderId="66" xfId="0" applyFont="1" applyFill="1" applyBorder="1" applyAlignment="1" applyProtection="1">
      <alignment horizontal="center" vertical="center" wrapText="1"/>
      <protection hidden="1"/>
    </xf>
    <xf numFmtId="0" fontId="18" fillId="26" borderId="67" xfId="0" applyFont="1" applyFill="1" applyBorder="1" applyAlignment="1" applyProtection="1">
      <alignment horizontal="center" vertical="center" wrapText="1"/>
      <protection hidden="1"/>
    </xf>
    <xf numFmtId="0" fontId="51" fillId="0" borderId="38" xfId="0" applyFont="1" applyFill="1" applyBorder="1" applyAlignment="1" applyProtection="1">
      <alignment horizontal="left" vertical="center" wrapText="1"/>
      <protection hidden="1"/>
    </xf>
    <xf numFmtId="0" fontId="51" fillId="0" borderId="39" xfId="0" applyFont="1" applyFill="1" applyBorder="1" applyAlignment="1" applyProtection="1">
      <alignment horizontal="left" vertical="center" wrapText="1"/>
      <protection hidden="1"/>
    </xf>
    <xf numFmtId="0" fontId="29" fillId="0" borderId="39" xfId="0" applyFont="1" applyFill="1" applyBorder="1" applyAlignment="1" applyProtection="1">
      <alignment horizontal="center" vertical="center" wrapText="1"/>
      <protection hidden="1"/>
    </xf>
    <xf numFmtId="0" fontId="29" fillId="0" borderId="40" xfId="0" applyFont="1" applyFill="1" applyBorder="1" applyAlignment="1" applyProtection="1">
      <alignment horizontal="center" vertical="center" wrapText="1"/>
      <protection hidden="1"/>
    </xf>
    <xf numFmtId="49" fontId="45" fillId="24" borderId="61" xfId="0" applyNumberFormat="1" applyFont="1" applyFill="1" applyBorder="1" applyAlignment="1">
      <alignment horizontal="center"/>
    </xf>
    <xf numFmtId="49" fontId="45" fillId="24" borderId="45" xfId="0" applyNumberFormat="1" applyFont="1" applyFill="1" applyBorder="1" applyAlignment="1">
      <alignment horizontal="center"/>
    </xf>
    <xf numFmtId="49" fontId="45" fillId="24" borderId="43" xfId="0" applyNumberFormat="1" applyFont="1" applyFill="1" applyBorder="1" applyAlignment="1">
      <alignment horizontal="center"/>
    </xf>
    <xf numFmtId="0" fontId="42" fillId="0" borderId="38" xfId="53" applyBorder="1" applyAlignment="1">
      <alignment horizontal="center"/>
    </xf>
    <xf numFmtId="0" fontId="42" fillId="0" borderId="39" xfId="53" applyBorder="1" applyAlignment="1">
      <alignment horizontal="center"/>
    </xf>
    <xf numFmtId="0" fontId="42" fillId="0" borderId="40" xfId="53" applyBorder="1" applyAlignment="1">
      <alignment horizontal="center"/>
    </xf>
    <xf numFmtId="49" fontId="26" fillId="27" borderId="43" xfId="0" applyNumberFormat="1" applyFont="1" applyFill="1" applyBorder="1" applyAlignment="1">
      <alignment horizontal="center"/>
    </xf>
    <xf numFmtId="49" fontId="26" fillId="27" borderId="44" xfId="0" applyNumberFormat="1" applyFont="1" applyFill="1" applyBorder="1" applyAlignment="1">
      <alignment horizontal="center"/>
    </xf>
    <xf numFmtId="49" fontId="26" fillId="27" borderId="74" xfId="0" applyNumberFormat="1" applyFont="1" applyFill="1" applyBorder="1" applyAlignment="1">
      <alignment horizontal="center"/>
    </xf>
    <xf numFmtId="0" fontId="19" fillId="0" borderId="62" xfId="0" applyFont="1" applyFill="1" applyBorder="1" applyAlignment="1">
      <alignment horizontal="center"/>
    </xf>
    <xf numFmtId="0" fontId="19" fillId="0" borderId="0" xfId="0" applyFont="1" applyFill="1" applyBorder="1" applyAlignment="1">
      <alignment horizontal="center"/>
    </xf>
    <xf numFmtId="0" fontId="45" fillId="26" borderId="62" xfId="0" applyFont="1" applyFill="1" applyBorder="1" applyAlignment="1" applyProtection="1">
      <alignment horizontal="center"/>
      <protection hidden="1"/>
    </xf>
    <xf numFmtId="0" fontId="45" fillId="26" borderId="0" xfId="0" applyFont="1" applyFill="1" applyBorder="1" applyAlignment="1" applyProtection="1">
      <alignment horizontal="center"/>
      <protection hidden="1"/>
    </xf>
    <xf numFmtId="0" fontId="45" fillId="26" borderId="57" xfId="0" applyFont="1" applyFill="1" applyBorder="1" applyAlignment="1" applyProtection="1">
      <alignment horizontal="center"/>
      <protection hidden="1"/>
    </xf>
    <xf numFmtId="0" fontId="46" fillId="26" borderId="0" xfId="0" applyFont="1" applyFill="1" applyBorder="1" applyAlignment="1">
      <alignment horizontal="center"/>
    </xf>
    <xf numFmtId="0" fontId="46" fillId="26" borderId="57" xfId="0" applyFont="1" applyFill="1" applyBorder="1" applyAlignment="1">
      <alignment horizontal="center"/>
    </xf>
    <xf numFmtId="0" fontId="44" fillId="26" borderId="0" xfId="0" applyFont="1" applyFill="1" applyBorder="1" applyAlignment="1">
      <alignment horizontal="center"/>
    </xf>
    <xf numFmtId="0" fontId="44" fillId="26" borderId="57" xfId="0" applyFont="1" applyFill="1" applyBorder="1" applyAlignment="1">
      <alignment horizontal="center"/>
    </xf>
    <xf numFmtId="0" fontId="22" fillId="26" borderId="66" xfId="0" applyFont="1" applyFill="1" applyBorder="1" applyAlignment="1">
      <alignment horizontal="center"/>
    </xf>
    <xf numFmtId="0" fontId="22" fillId="26" borderId="39" xfId="0" applyFont="1" applyFill="1" applyBorder="1" applyAlignment="1">
      <alignment horizontal="center"/>
    </xf>
    <xf numFmtId="0" fontId="22" fillId="26" borderId="40" xfId="0" applyFont="1" applyFill="1" applyBorder="1" applyAlignment="1">
      <alignment horizontal="center"/>
    </xf>
    <xf numFmtId="49" fontId="19" fillId="0" borderId="61" xfId="0" applyNumberFormat="1" applyFont="1" applyFill="1" applyBorder="1" applyAlignment="1">
      <alignment horizontal="center"/>
    </xf>
    <xf numFmtId="49" fontId="19" fillId="0" borderId="45" xfId="0" applyNumberFormat="1" applyFont="1" applyFill="1" applyBorder="1" applyAlignment="1">
      <alignment horizontal="center"/>
    </xf>
    <xf numFmtId="49" fontId="19" fillId="0" borderId="43" xfId="0" applyNumberFormat="1" applyFont="1" applyFill="1" applyBorder="1" applyAlignment="1">
      <alignment horizontal="center"/>
    </xf>
    <xf numFmtId="49" fontId="26" fillId="24" borderId="63" xfId="0" applyNumberFormat="1" applyFont="1" applyFill="1" applyBorder="1" applyAlignment="1">
      <alignment horizontal="center"/>
    </xf>
    <xf numFmtId="49" fontId="26" fillId="24" borderId="46" xfId="0" applyNumberFormat="1" applyFont="1" applyFill="1" applyBorder="1" applyAlignment="1">
      <alignment horizontal="center"/>
    </xf>
    <xf numFmtId="49" fontId="26" fillId="24" borderId="73" xfId="0" applyNumberFormat="1" applyFont="1" applyFill="1" applyBorder="1" applyAlignment="1">
      <alignment horizontal="center"/>
    </xf>
    <xf numFmtId="44" fontId="26" fillId="24" borderId="54" xfId="44" applyFont="1" applyFill="1" applyBorder="1" applyAlignment="1">
      <alignment horizontal="center"/>
    </xf>
    <xf numFmtId="44" fontId="26" fillId="24" borderId="14" xfId="44" applyFont="1" applyFill="1" applyBorder="1" applyAlignment="1">
      <alignment horizontal="center"/>
    </xf>
    <xf numFmtId="44" fontId="26" fillId="24" borderId="51" xfId="44" applyFont="1" applyFill="1" applyBorder="1" applyAlignment="1">
      <alignment horizontal="center"/>
    </xf>
    <xf numFmtId="4" fontId="43" fillId="24" borderId="54" xfId="0" applyNumberFormat="1" applyFont="1" applyFill="1" applyBorder="1" applyAlignment="1">
      <alignment horizontal="center"/>
    </xf>
    <xf numFmtId="4" fontId="43" fillId="24" borderId="14" xfId="0" applyNumberFormat="1" applyFont="1" applyFill="1" applyBorder="1" applyAlignment="1">
      <alignment horizontal="center"/>
    </xf>
    <xf numFmtId="4" fontId="43" fillId="24" borderId="51" xfId="0" applyNumberFormat="1" applyFont="1" applyFill="1" applyBorder="1" applyAlignment="1">
      <alignment horizontal="center"/>
    </xf>
    <xf numFmtId="4" fontId="27" fillId="24" borderId="54" xfId="0" applyNumberFormat="1" applyFont="1" applyFill="1" applyBorder="1" applyAlignment="1">
      <alignment horizontal="center"/>
    </xf>
    <xf numFmtId="4" fontId="27" fillId="24" borderId="51" xfId="0" applyNumberFormat="1" applyFont="1" applyFill="1" applyBorder="1" applyAlignment="1">
      <alignment horizontal="center"/>
    </xf>
    <xf numFmtId="4" fontId="27" fillId="24" borderId="14" xfId="0" applyNumberFormat="1" applyFont="1" applyFill="1" applyBorder="1" applyAlignment="1">
      <alignment horizontal="center"/>
    </xf>
    <xf numFmtId="49" fontId="25" fillId="27" borderId="46" xfId="0" applyNumberFormat="1" applyFont="1" applyFill="1" applyBorder="1" applyAlignment="1">
      <alignment horizontal="center"/>
    </xf>
    <xf numFmtId="49" fontId="25" fillId="27" borderId="73" xfId="0" applyNumberFormat="1" applyFont="1" applyFill="1" applyBorder="1" applyAlignment="1">
      <alignment horizontal="center"/>
    </xf>
    <xf numFmtId="0" fontId="20" fillId="26" borderId="38" xfId="0" applyFont="1" applyFill="1" applyBorder="1" applyAlignment="1" applyProtection="1">
      <alignment horizontal="center"/>
      <protection hidden="1"/>
    </xf>
    <xf numFmtId="0" fontId="20" fillId="26" borderId="39" xfId="0" applyFont="1" applyFill="1" applyBorder="1" applyAlignment="1" applyProtection="1">
      <alignment horizontal="center"/>
      <protection hidden="1"/>
    </xf>
    <xf numFmtId="0" fontId="20" fillId="26" borderId="40" xfId="0" applyFont="1" applyFill="1" applyBorder="1" applyAlignment="1" applyProtection="1">
      <alignment horizontal="center"/>
      <protection hidden="1"/>
    </xf>
    <xf numFmtId="44" fontId="45" fillId="24" borderId="54" xfId="44" applyFont="1" applyFill="1" applyBorder="1" applyAlignment="1">
      <alignment horizontal="center"/>
    </xf>
    <xf numFmtId="44" fontId="45" fillId="24" borderId="14" xfId="44" applyFont="1" applyFill="1" applyBorder="1" applyAlignment="1">
      <alignment horizontal="center"/>
    </xf>
    <xf numFmtId="44" fontId="45" fillId="24" borderId="51" xfId="44" applyFont="1" applyFill="1" applyBorder="1" applyAlignment="1">
      <alignment horizontal="center"/>
    </xf>
    <xf numFmtId="49" fontId="20" fillId="27" borderId="63" xfId="0" applyNumberFormat="1" applyFont="1" applyFill="1" applyBorder="1" applyAlignment="1">
      <alignment horizontal="center"/>
    </xf>
    <xf numFmtId="49" fontId="20" fillId="27" borderId="46" xfId="0" applyNumberFormat="1" applyFont="1" applyFill="1" applyBorder="1" applyAlignment="1">
      <alignment horizontal="center"/>
    </xf>
    <xf numFmtId="49" fontId="20" fillId="27" borderId="73" xfId="0" applyNumberFormat="1" applyFont="1" applyFill="1" applyBorder="1" applyAlignment="1">
      <alignment horizontal="center"/>
    </xf>
    <xf numFmtId="0" fontId="46" fillId="0" borderId="63" xfId="0" applyFont="1" applyBorder="1" applyAlignment="1">
      <alignment horizontal="center"/>
    </xf>
    <xf numFmtId="0" fontId="46" fillId="0" borderId="46" xfId="0" applyFont="1" applyBorder="1" applyAlignment="1">
      <alignment horizontal="center"/>
    </xf>
    <xf numFmtId="0" fontId="46" fillId="0" borderId="73" xfId="0" applyFont="1" applyBorder="1" applyAlignment="1">
      <alignment horizontal="center"/>
    </xf>
    <xf numFmtId="49" fontId="45" fillId="27" borderId="63" xfId="0" applyNumberFormat="1" applyFont="1" applyFill="1" applyBorder="1" applyAlignment="1">
      <alignment horizontal="center"/>
    </xf>
    <xf numFmtId="49" fontId="45" fillId="27" borderId="46" xfId="0" applyNumberFormat="1" applyFont="1" applyFill="1" applyBorder="1" applyAlignment="1">
      <alignment horizontal="center"/>
    </xf>
    <xf numFmtId="49" fontId="45" fillId="27" borderId="73" xfId="0" applyNumberFormat="1" applyFont="1" applyFill="1" applyBorder="1" applyAlignment="1">
      <alignment horizontal="center"/>
    </xf>
    <xf numFmtId="0" fontId="18" fillId="26" borderId="38" xfId="0" applyFont="1" applyFill="1" applyBorder="1" applyAlignment="1" applyProtection="1">
      <alignment horizontal="center" vertical="center" wrapText="1"/>
      <protection hidden="1"/>
    </xf>
    <xf numFmtId="0" fontId="18" fillId="26" borderId="39" xfId="0" applyFont="1" applyFill="1" applyBorder="1" applyAlignment="1" applyProtection="1">
      <alignment horizontal="center" vertical="center" wrapText="1"/>
      <protection hidden="1"/>
    </xf>
    <xf numFmtId="0" fontId="18" fillId="26" borderId="40" xfId="0" applyFont="1" applyFill="1" applyBorder="1" applyAlignment="1" applyProtection="1">
      <alignment horizontal="center" vertical="center" wrapText="1"/>
      <protection hidden="1"/>
    </xf>
    <xf numFmtId="0" fontId="18" fillId="26" borderId="42" xfId="0" applyFont="1" applyFill="1" applyBorder="1" applyAlignment="1" applyProtection="1">
      <alignment horizontal="center" vertical="center"/>
      <protection hidden="1"/>
    </xf>
    <xf numFmtId="0" fontId="18" fillId="26" borderId="52" xfId="0" applyFont="1" applyFill="1" applyBorder="1" applyAlignment="1" applyProtection="1">
      <alignment horizontal="center" vertical="center"/>
      <protection hidden="1"/>
    </xf>
    <xf numFmtId="0" fontId="19" fillId="26" borderId="54" xfId="0" applyFont="1" applyFill="1" applyBorder="1" applyAlignment="1" applyProtection="1">
      <alignment horizontal="center" vertical="center"/>
      <protection hidden="1"/>
    </xf>
    <xf numFmtId="0" fontId="19" fillId="26" borderId="51" xfId="0" applyFont="1" applyFill="1" applyBorder="1" applyAlignment="1" applyProtection="1">
      <alignment horizontal="center" vertical="center"/>
      <protection hidden="1"/>
    </xf>
    <xf numFmtId="0" fontId="19" fillId="26" borderId="54" xfId="0" applyFont="1" applyFill="1" applyBorder="1" applyAlignment="1" applyProtection="1">
      <alignment horizontal="center" vertical="center" wrapText="1"/>
      <protection hidden="1"/>
    </xf>
    <xf numFmtId="0" fontId="19" fillId="26" borderId="51" xfId="0" applyFont="1" applyFill="1" applyBorder="1" applyAlignment="1" applyProtection="1">
      <alignment horizontal="center" vertical="center" wrapText="1"/>
      <protection hidden="1"/>
    </xf>
    <xf numFmtId="0" fontId="19" fillId="0" borderId="22" xfId="0" applyFont="1" applyBorder="1" applyAlignment="1">
      <alignment horizontal="left"/>
    </xf>
    <xf numFmtId="0" fontId="19" fillId="0" borderId="13" xfId="0" applyFont="1" applyBorder="1" applyAlignment="1">
      <alignment horizontal="left"/>
    </xf>
    <xf numFmtId="0" fontId="19" fillId="0" borderId="20" xfId="0" applyFont="1" applyBorder="1" applyAlignment="1">
      <alignment horizontal="left"/>
    </xf>
    <xf numFmtId="0" fontId="19" fillId="0" borderId="15" xfId="0" applyFont="1" applyBorder="1" applyAlignment="1">
      <alignment horizontal="left"/>
    </xf>
    <xf numFmtId="0" fontId="19" fillId="26" borderId="66" xfId="0" applyFont="1" applyFill="1" applyBorder="1" applyAlignment="1">
      <alignment horizontal="center"/>
    </xf>
    <xf numFmtId="0" fontId="19" fillId="26" borderId="67" xfId="0" applyFont="1" applyFill="1" applyBorder="1" applyAlignment="1">
      <alignment horizontal="center"/>
    </xf>
    <xf numFmtId="0" fontId="19" fillId="26" borderId="0" xfId="0" applyFont="1" applyFill="1" applyBorder="1" applyAlignment="1">
      <alignment horizontal="center"/>
    </xf>
    <xf numFmtId="0" fontId="19" fillId="26" borderId="57" xfId="0" applyFont="1" applyFill="1" applyBorder="1" applyAlignment="1">
      <alignment horizontal="center"/>
    </xf>
    <xf numFmtId="0" fontId="19" fillId="26" borderId="44" xfId="0" applyFont="1" applyFill="1" applyBorder="1" applyAlignment="1">
      <alignment horizontal="center"/>
    </xf>
    <xf numFmtId="0" fontId="19" fillId="26" borderId="59" xfId="0" applyFont="1" applyFill="1" applyBorder="1" applyAlignment="1">
      <alignment horizontal="center"/>
    </xf>
    <xf numFmtId="0" fontId="42" fillId="0" borderId="75" xfId="53" applyBorder="1" applyAlignment="1">
      <alignment horizontal="center"/>
    </xf>
    <xf numFmtId="0" fontId="22" fillId="0" borderId="38" xfId="0" applyFont="1" applyFill="1" applyBorder="1" applyAlignment="1">
      <alignment horizontal="center"/>
    </xf>
    <xf numFmtId="0" fontId="22" fillId="0" borderId="39" xfId="0" applyFont="1" applyFill="1" applyBorder="1" applyAlignment="1">
      <alignment horizontal="center"/>
    </xf>
    <xf numFmtId="0" fontId="22" fillId="0" borderId="40" xfId="0" applyFont="1" applyFill="1" applyBorder="1" applyAlignment="1">
      <alignment horizontal="center"/>
    </xf>
    <xf numFmtId="0" fontId="18" fillId="26" borderId="56" xfId="0" applyFont="1" applyFill="1" applyBorder="1" applyAlignment="1" applyProtection="1">
      <alignment horizontal="center"/>
      <protection hidden="1"/>
    </xf>
    <xf numFmtId="0" fontId="18" fillId="26" borderId="76" xfId="0" applyFont="1" applyFill="1" applyBorder="1" applyAlignment="1" applyProtection="1">
      <alignment horizontal="center"/>
      <protection hidden="1"/>
    </xf>
    <xf numFmtId="0" fontId="18" fillId="26" borderId="47" xfId="0" applyFont="1" applyFill="1" applyBorder="1" applyAlignment="1" applyProtection="1">
      <alignment horizontal="center"/>
      <protection hidden="1"/>
    </xf>
    <xf numFmtId="0" fontId="24" fillId="26" borderId="42" xfId="0" applyFont="1" applyFill="1" applyBorder="1" applyAlignment="1" applyProtection="1">
      <alignment horizontal="center" vertical="center" wrapText="1"/>
      <protection hidden="1"/>
    </xf>
    <xf numFmtId="0" fontId="24" fillId="26" borderId="52"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0</xdr:row>
      <xdr:rowOff>38100</xdr:rowOff>
    </xdr:from>
    <xdr:to>
      <xdr:col>21</xdr:col>
      <xdr:colOff>0</xdr:colOff>
      <xdr:row>5</xdr:row>
      <xdr:rowOff>57150</xdr:rowOff>
    </xdr:to>
    <xdr:pic>
      <xdr:nvPicPr>
        <xdr:cNvPr id="1" name="Picture 2"/>
        <xdr:cNvPicPr preferRelativeResize="1">
          <a:picLocks noChangeAspect="1"/>
        </xdr:cNvPicPr>
      </xdr:nvPicPr>
      <xdr:blipFill>
        <a:blip r:embed="rId1"/>
        <a:stretch>
          <a:fillRect/>
        </a:stretch>
      </xdr:blipFill>
      <xdr:spPr>
        <a:xfrm>
          <a:off x="5305425" y="38100"/>
          <a:ext cx="4524375" cy="828675"/>
        </a:xfrm>
        <a:prstGeom prst="rect">
          <a:avLst/>
        </a:prstGeom>
        <a:noFill/>
        <a:ln w="9525" cmpd="sng">
          <a:noFill/>
        </a:ln>
      </xdr:spPr>
    </xdr:pic>
    <xdr:clientData/>
  </xdr:twoCellAnchor>
  <xdr:twoCellAnchor editAs="oneCell">
    <xdr:from>
      <xdr:col>0</xdr:col>
      <xdr:colOff>9525</xdr:colOff>
      <xdr:row>29</xdr:row>
      <xdr:rowOff>47625</xdr:rowOff>
    </xdr:from>
    <xdr:to>
      <xdr:col>0</xdr:col>
      <xdr:colOff>619125</xdr:colOff>
      <xdr:row>33</xdr:row>
      <xdr:rowOff>9525</xdr:rowOff>
    </xdr:to>
    <xdr:pic>
      <xdr:nvPicPr>
        <xdr:cNvPr id="2" name="Picture 1"/>
        <xdr:cNvPicPr preferRelativeResize="1">
          <a:picLocks noChangeAspect="1"/>
        </xdr:cNvPicPr>
      </xdr:nvPicPr>
      <xdr:blipFill>
        <a:blip r:embed="rId2"/>
        <a:stretch>
          <a:fillRect/>
        </a:stretch>
      </xdr:blipFill>
      <xdr:spPr>
        <a:xfrm>
          <a:off x="9525" y="5314950"/>
          <a:ext cx="6096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0</xdr:row>
      <xdr:rowOff>28575</xdr:rowOff>
    </xdr:from>
    <xdr:to>
      <xdr:col>18</xdr:col>
      <xdr:colOff>885825</xdr:colOff>
      <xdr:row>5</xdr:row>
      <xdr:rowOff>57150</xdr:rowOff>
    </xdr:to>
    <xdr:pic>
      <xdr:nvPicPr>
        <xdr:cNvPr id="1" name="Picture 2"/>
        <xdr:cNvPicPr preferRelativeResize="1">
          <a:picLocks noChangeAspect="1"/>
        </xdr:cNvPicPr>
      </xdr:nvPicPr>
      <xdr:blipFill>
        <a:blip r:embed="rId1"/>
        <a:stretch>
          <a:fillRect/>
        </a:stretch>
      </xdr:blipFill>
      <xdr:spPr>
        <a:xfrm>
          <a:off x="6029325" y="28575"/>
          <a:ext cx="46005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tionagencies.com.au/pages/bogs2022.html" TargetMode="External" /><Relationship Id="rId2" Type="http://schemas.openxmlformats.org/officeDocument/2006/relationships/hyperlink" Target="http://www.actionagencies.com.au/pages/bogsproduct/multrahigh.html" TargetMode="External" /><Relationship Id="rId3" Type="http://schemas.openxmlformats.org/officeDocument/2006/relationships/hyperlink" Target="http://www.actionagencies.com.au/pages/bogsproduct/multrahigh.html" TargetMode="External" /><Relationship Id="rId4" Type="http://schemas.openxmlformats.org/officeDocument/2006/relationships/hyperlink" Target="http://www.actionagencies.com.au/pages/bogsproduct/bozeman.html" TargetMode="External" /><Relationship Id="rId5" Type="http://schemas.openxmlformats.org/officeDocument/2006/relationships/hyperlink" Target="http://www.actionagencies.com.au/pages/bogsproduct/bozeman.html" TargetMode="External" /><Relationship Id="rId6" Type="http://schemas.openxmlformats.org/officeDocument/2006/relationships/hyperlink" Target="http://www.actionagencies.com.au/pages/bogsproduct/workman.html" TargetMode="External" /><Relationship Id="rId7" Type="http://schemas.openxmlformats.org/officeDocument/2006/relationships/hyperlink" Target="http://www.actionagencies.com.au/pages/bogsproduct/mclassichigh.html" TargetMode="External" /><Relationship Id="rId8" Type="http://schemas.openxmlformats.org/officeDocument/2006/relationships/hyperlink" Target="http://www.actionagencies.com.au/pages/bogsproduct/ultrafarm.html" TargetMode="External" /><Relationship Id="rId9" Type="http://schemas.openxmlformats.org/officeDocument/2006/relationships/hyperlink" Target="http://www.actionagencies.com.au/pages/bogsproduct/classicmossy.html" TargetMode="External" /><Relationship Id="rId10" Type="http://schemas.openxmlformats.org/officeDocument/2006/relationships/hyperlink" Target="http://www.actionagencies.com.au/pages/bogsproduct/msauvie.html" TargetMode="External" /><Relationship Id="rId11" Type="http://schemas.openxmlformats.org/officeDocument/2006/relationships/hyperlink" Target="http://www.actionagencies.com.au/pages/bogsproduct/msauvie.html" TargetMode="External" /><Relationship Id="rId12" Type="http://schemas.openxmlformats.org/officeDocument/2006/relationships/hyperlink" Target="http://www.actionagencies.com.au/pages/bogsproduct/digger.html" TargetMode="External" /><Relationship Id="rId13" Type="http://schemas.openxmlformats.org/officeDocument/2006/relationships/hyperlink" Target="http://www.actionagencies.com.au/pages/bogsproduct/kickerrain.html" TargetMode="External" /><Relationship Id="rId14" Type="http://schemas.openxmlformats.org/officeDocument/2006/relationships/hyperlink" Target="http://www.actionagencies.com.au/pages/bogsproduct/battler.html" TargetMode="External" /><Relationship Id="rId15" Type="http://schemas.openxmlformats.org/officeDocument/2006/relationships/hyperlink" Target="http://www.actionagencies.com.au/pages/bogsproduct/burly.html" TargetMode="External" /><Relationship Id="rId16" Type="http://schemas.openxmlformats.org/officeDocument/2006/relationships/hyperlink" Target="http://www.actionagencies.com.au/pages/bogsproduct/craftsman.html" TargetMode="External" /><Relationship Id="rId17" Type="http://schemas.openxmlformats.org/officeDocument/2006/relationships/hyperlink" Target="mailto:sales@bogsfootwear.com.au" TargetMode="External" /><Relationship Id="rId18" Type="http://schemas.openxmlformats.org/officeDocument/2006/relationships/hyperlink" Target="http://www.actionagencies.com.au/pages/bogsproduct/headfeettoes.html" TargetMode="External" /><Relationship Id="rId19" Type="http://schemas.openxmlformats.org/officeDocument/2006/relationships/drawing" Target="../drawings/drawing1.xm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ctionagencies.com.au/pages/bogs2022.html" TargetMode="External" /><Relationship Id="rId2" Type="http://schemas.openxmlformats.org/officeDocument/2006/relationships/hyperlink" Target="mailto:sales@bogsfootwear.com.au"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9"/>
  <sheetViews>
    <sheetView zoomScalePageLayoutView="115" workbookViewId="0" topLeftCell="A1">
      <pane ySplit="9" topLeftCell="A10" activePane="bottomLeft" state="frozen"/>
      <selection pane="topLeft" activeCell="A1" sqref="A1"/>
      <selection pane="bottomLeft" activeCell="I11" sqref="I11"/>
    </sheetView>
  </sheetViews>
  <sheetFormatPr defaultColWidth="9.140625" defaultRowHeight="12.75"/>
  <cols>
    <col min="1" max="1" width="9.7109375" style="0" customWidth="1"/>
    <col min="2" max="2" width="21.28125" style="0" customWidth="1"/>
    <col min="3" max="3" width="7.421875" style="0" customWidth="1"/>
    <col min="4" max="4" width="6.57421875" style="0" customWidth="1"/>
    <col min="5" max="5" width="9.421875" style="0" customWidth="1"/>
    <col min="6" max="6" width="8.7109375" style="0" customWidth="1"/>
    <col min="7" max="7" width="8.57421875" style="0" customWidth="1"/>
    <col min="8" max="8" width="7.7109375" style="0" customWidth="1"/>
    <col min="9" max="18" width="4.28125" style="0" customWidth="1"/>
    <col min="19" max="19" width="6.8515625" style="0" customWidth="1"/>
    <col min="20" max="20" width="7.421875" style="0" customWidth="1"/>
    <col min="21" max="21" width="10.8515625" style="0" customWidth="1"/>
  </cols>
  <sheetData>
    <row r="1" spans="1:21" ht="12.75">
      <c r="A1" s="314" t="s">
        <v>11</v>
      </c>
      <c r="B1" s="315"/>
      <c r="C1" s="315"/>
      <c r="D1" s="315"/>
      <c r="E1" s="315"/>
      <c r="F1" s="315"/>
      <c r="G1" s="315"/>
      <c r="H1" s="316"/>
      <c r="I1" s="297"/>
      <c r="J1" s="297"/>
      <c r="K1" s="297"/>
      <c r="L1" s="297"/>
      <c r="M1" s="297"/>
      <c r="N1" s="297"/>
      <c r="O1" s="297"/>
      <c r="P1" s="297"/>
      <c r="Q1" s="297"/>
      <c r="R1" s="297"/>
      <c r="S1" s="297"/>
      <c r="T1" s="297"/>
      <c r="U1" s="298"/>
    </row>
    <row r="2" spans="1:21" ht="12.75">
      <c r="A2" s="312" t="s">
        <v>12</v>
      </c>
      <c r="B2" s="313"/>
      <c r="C2" s="313"/>
      <c r="D2" s="313"/>
      <c r="E2" s="313"/>
      <c r="F2" s="313"/>
      <c r="G2" s="313"/>
      <c r="H2" s="313"/>
      <c r="I2" s="299"/>
      <c r="J2" s="299"/>
      <c r="K2" s="299"/>
      <c r="L2" s="299"/>
      <c r="M2" s="299"/>
      <c r="N2" s="299"/>
      <c r="O2" s="299"/>
      <c r="P2" s="299"/>
      <c r="Q2" s="299"/>
      <c r="R2" s="299"/>
      <c r="S2" s="299"/>
      <c r="T2" s="299"/>
      <c r="U2" s="300"/>
    </row>
    <row r="3" spans="1:21" ht="12.75">
      <c r="A3" s="312" t="s">
        <v>13</v>
      </c>
      <c r="B3" s="313"/>
      <c r="C3" s="313"/>
      <c r="D3" s="313"/>
      <c r="E3" s="313"/>
      <c r="F3" s="313"/>
      <c r="G3" s="313"/>
      <c r="H3" s="313"/>
      <c r="I3" s="299"/>
      <c r="J3" s="299"/>
      <c r="K3" s="299"/>
      <c r="L3" s="299"/>
      <c r="M3" s="299"/>
      <c r="N3" s="299"/>
      <c r="O3" s="299"/>
      <c r="P3" s="299"/>
      <c r="Q3" s="299"/>
      <c r="R3" s="299"/>
      <c r="S3" s="299"/>
      <c r="T3" s="299"/>
      <c r="U3" s="300"/>
    </row>
    <row r="4" spans="1:21" ht="12.75">
      <c r="A4" s="312" t="s">
        <v>14</v>
      </c>
      <c r="B4" s="313"/>
      <c r="C4" s="313"/>
      <c r="D4" s="313"/>
      <c r="E4" s="313"/>
      <c r="F4" s="313"/>
      <c r="G4" s="313"/>
      <c r="H4" s="313"/>
      <c r="I4" s="299"/>
      <c r="J4" s="299"/>
      <c r="K4" s="299"/>
      <c r="L4" s="299"/>
      <c r="M4" s="299"/>
      <c r="N4" s="299"/>
      <c r="O4" s="299"/>
      <c r="P4" s="299"/>
      <c r="Q4" s="299"/>
      <c r="R4" s="299"/>
      <c r="S4" s="299"/>
      <c r="T4" s="299"/>
      <c r="U4" s="300"/>
    </row>
    <row r="5" spans="1:21" ht="12.75">
      <c r="A5" s="312" t="s">
        <v>15</v>
      </c>
      <c r="B5" s="313"/>
      <c r="C5" s="313"/>
      <c r="D5" s="313"/>
      <c r="E5" s="313"/>
      <c r="F5" s="313"/>
      <c r="G5" s="313"/>
      <c r="H5" s="313"/>
      <c r="I5" s="299"/>
      <c r="J5" s="299"/>
      <c r="K5" s="299"/>
      <c r="L5" s="299"/>
      <c r="M5" s="299"/>
      <c r="N5" s="299"/>
      <c r="O5" s="299"/>
      <c r="P5" s="299"/>
      <c r="Q5" s="299"/>
      <c r="R5" s="299"/>
      <c r="S5" s="299"/>
      <c r="T5" s="299"/>
      <c r="U5" s="300"/>
    </row>
    <row r="6" spans="1:21" ht="13.5" thickBot="1">
      <c r="A6" s="115" t="s">
        <v>103</v>
      </c>
      <c r="B6" s="116"/>
      <c r="C6" s="117"/>
      <c r="D6" s="323" t="s">
        <v>106</v>
      </c>
      <c r="E6" s="323"/>
      <c r="F6" s="323"/>
      <c r="G6" s="323"/>
      <c r="H6" s="323"/>
      <c r="I6" s="299"/>
      <c r="J6" s="299"/>
      <c r="K6" s="299"/>
      <c r="L6" s="299"/>
      <c r="M6" s="299"/>
      <c r="N6" s="299"/>
      <c r="O6" s="299"/>
      <c r="P6" s="299"/>
      <c r="Q6" s="299"/>
      <c r="R6" s="299"/>
      <c r="S6" s="299"/>
      <c r="T6" s="299"/>
      <c r="U6" s="300"/>
    </row>
    <row r="7" spans="1:21" ht="27" customHeight="1" thickBot="1">
      <c r="A7" s="321" t="s">
        <v>102</v>
      </c>
      <c r="B7" s="324" t="s">
        <v>101</v>
      </c>
      <c r="C7" s="306" t="s">
        <v>100</v>
      </c>
      <c r="D7" s="328" t="s">
        <v>99</v>
      </c>
      <c r="E7" s="326" t="s">
        <v>98</v>
      </c>
      <c r="F7" s="308"/>
      <c r="G7" s="319" t="s">
        <v>97</v>
      </c>
      <c r="H7" s="317" t="s">
        <v>108</v>
      </c>
      <c r="I7" s="330" t="s">
        <v>16</v>
      </c>
      <c r="J7" s="331"/>
      <c r="K7" s="331"/>
      <c r="L7" s="331"/>
      <c r="M7" s="331"/>
      <c r="N7" s="331"/>
      <c r="O7" s="331"/>
      <c r="P7" s="331"/>
      <c r="Q7" s="331"/>
      <c r="R7" s="332"/>
      <c r="S7" s="306" t="s">
        <v>0</v>
      </c>
      <c r="T7" s="308"/>
      <c r="U7" s="310" t="s">
        <v>17</v>
      </c>
    </row>
    <row r="8" spans="1:21" ht="21" customHeight="1" thickBot="1">
      <c r="A8" s="322"/>
      <c r="B8" s="325"/>
      <c r="C8" s="307"/>
      <c r="D8" s="329"/>
      <c r="E8" s="327"/>
      <c r="F8" s="309"/>
      <c r="G8" s="320"/>
      <c r="H8" s="318"/>
      <c r="I8" s="60">
        <v>7</v>
      </c>
      <c r="J8" s="61">
        <v>8</v>
      </c>
      <c r="K8" s="61">
        <v>9</v>
      </c>
      <c r="L8" s="61">
        <v>10</v>
      </c>
      <c r="M8" s="61">
        <v>11</v>
      </c>
      <c r="N8" s="61">
        <v>12</v>
      </c>
      <c r="O8" s="61">
        <v>13</v>
      </c>
      <c r="P8" s="61">
        <v>14</v>
      </c>
      <c r="Q8" s="61">
        <v>15</v>
      </c>
      <c r="R8" s="62">
        <v>16</v>
      </c>
      <c r="S8" s="307"/>
      <c r="T8" s="309"/>
      <c r="U8" s="311"/>
    </row>
    <row r="9" spans="1:21" ht="15.75" customHeight="1" thickBot="1">
      <c r="A9" s="333" t="s">
        <v>110</v>
      </c>
      <c r="B9" s="334"/>
      <c r="C9" s="334"/>
      <c r="D9" s="334"/>
      <c r="E9" s="334"/>
      <c r="F9" s="334"/>
      <c r="G9" s="334"/>
      <c r="H9" s="334"/>
      <c r="I9" s="335" t="s">
        <v>174</v>
      </c>
      <c r="J9" s="335"/>
      <c r="K9" s="335"/>
      <c r="L9" s="335"/>
      <c r="M9" s="335"/>
      <c r="N9" s="335"/>
      <c r="O9" s="335"/>
      <c r="P9" s="335"/>
      <c r="Q9" s="335"/>
      <c r="R9" s="335"/>
      <c r="S9" s="335"/>
      <c r="T9" s="335"/>
      <c r="U9" s="336"/>
    </row>
    <row r="10" spans="1:21" ht="14.25" thickBot="1">
      <c r="A10" s="29"/>
      <c r="B10" s="30" t="s">
        <v>104</v>
      </c>
      <c r="C10" s="304"/>
      <c r="D10" s="299"/>
      <c r="E10" s="299"/>
      <c r="F10" s="299"/>
      <c r="G10" s="299"/>
      <c r="H10" s="299"/>
      <c r="I10" s="299"/>
      <c r="J10" s="299"/>
      <c r="K10" s="299"/>
      <c r="L10" s="299"/>
      <c r="M10" s="299"/>
      <c r="N10" s="299"/>
      <c r="O10" s="299"/>
      <c r="P10" s="299"/>
      <c r="Q10" s="299"/>
      <c r="R10" s="299"/>
      <c r="S10" s="299"/>
      <c r="T10" s="299"/>
      <c r="U10" s="305"/>
    </row>
    <row r="11" spans="1:21" s="21" customFormat="1" ht="13.5">
      <c r="A11" s="337"/>
      <c r="B11" s="41" t="s">
        <v>4</v>
      </c>
      <c r="C11" s="44">
        <v>51377</v>
      </c>
      <c r="D11" s="31" t="s">
        <v>20</v>
      </c>
      <c r="E11" s="31" t="s">
        <v>1</v>
      </c>
      <c r="F11" s="290"/>
      <c r="G11" s="32" t="s">
        <v>96</v>
      </c>
      <c r="H11" s="45" t="s">
        <v>19</v>
      </c>
      <c r="I11" s="50"/>
      <c r="J11" s="34" t="s">
        <v>19</v>
      </c>
      <c r="K11" s="34" t="s">
        <v>19</v>
      </c>
      <c r="L11" s="34" t="s">
        <v>19</v>
      </c>
      <c r="M11" s="33"/>
      <c r="N11" s="33"/>
      <c r="O11" s="33"/>
      <c r="P11" s="33"/>
      <c r="Q11" s="35"/>
      <c r="R11" s="51"/>
      <c r="S11" s="57">
        <f aca="true" t="shared" si="0" ref="S11:S18">SUM(I11:R11)</f>
        <v>0</v>
      </c>
      <c r="T11" s="103"/>
      <c r="U11" s="101">
        <v>199.95</v>
      </c>
    </row>
    <row r="12" spans="1:21" s="21" customFormat="1" ht="13.5">
      <c r="A12" s="338"/>
      <c r="B12" s="42" t="s">
        <v>5</v>
      </c>
      <c r="C12" s="46">
        <v>51407</v>
      </c>
      <c r="D12" s="14" t="s">
        <v>20</v>
      </c>
      <c r="E12" s="14" t="s">
        <v>1</v>
      </c>
      <c r="F12" s="291"/>
      <c r="G12" s="15" t="s">
        <v>96</v>
      </c>
      <c r="H12" s="47" t="s">
        <v>19</v>
      </c>
      <c r="I12" s="52"/>
      <c r="J12" s="11" t="s">
        <v>19</v>
      </c>
      <c r="K12" s="10"/>
      <c r="L12" s="11"/>
      <c r="M12" s="10"/>
      <c r="N12" s="11"/>
      <c r="O12" s="10"/>
      <c r="P12" s="11"/>
      <c r="Q12" s="11"/>
      <c r="R12" s="53"/>
      <c r="S12" s="58">
        <f t="shared" si="0"/>
        <v>0</v>
      </c>
      <c r="T12" s="104"/>
      <c r="U12" s="98">
        <v>179.95</v>
      </c>
    </row>
    <row r="13" spans="1:21" s="22" customFormat="1" ht="13.5">
      <c r="A13" s="338"/>
      <c r="B13" s="42" t="s">
        <v>45</v>
      </c>
      <c r="C13" s="46">
        <v>978533</v>
      </c>
      <c r="D13" s="14" t="s">
        <v>24</v>
      </c>
      <c r="E13" s="14" t="s">
        <v>34</v>
      </c>
      <c r="F13" s="291"/>
      <c r="G13" s="15" t="s">
        <v>96</v>
      </c>
      <c r="H13" s="47" t="s">
        <v>19</v>
      </c>
      <c r="I13" s="52"/>
      <c r="J13" s="11"/>
      <c r="K13" s="10"/>
      <c r="L13" s="11"/>
      <c r="M13" s="10"/>
      <c r="N13" s="11"/>
      <c r="O13" s="10"/>
      <c r="P13" s="11"/>
      <c r="Q13" s="16"/>
      <c r="R13" s="54"/>
      <c r="S13" s="58">
        <f t="shared" si="0"/>
        <v>0</v>
      </c>
      <c r="T13" s="104"/>
      <c r="U13" s="98">
        <v>199.95</v>
      </c>
    </row>
    <row r="14" spans="1:21" s="22" customFormat="1" ht="13.5">
      <c r="A14" s="338"/>
      <c r="B14" s="42" t="s">
        <v>46</v>
      </c>
      <c r="C14" s="46">
        <v>978534</v>
      </c>
      <c r="D14" s="14" t="s">
        <v>24</v>
      </c>
      <c r="E14" s="14" t="s">
        <v>1</v>
      </c>
      <c r="F14" s="291"/>
      <c r="G14" s="15" t="s">
        <v>96</v>
      </c>
      <c r="H14" s="47" t="s">
        <v>19</v>
      </c>
      <c r="I14" s="52"/>
      <c r="J14" s="11"/>
      <c r="K14" s="10"/>
      <c r="L14" s="11"/>
      <c r="M14" s="10"/>
      <c r="N14" s="11"/>
      <c r="O14" s="10"/>
      <c r="P14" s="11"/>
      <c r="Q14" s="16"/>
      <c r="R14" s="54"/>
      <c r="S14" s="58">
        <f t="shared" si="0"/>
        <v>0</v>
      </c>
      <c r="T14" s="104"/>
      <c r="U14" s="98">
        <v>179.95</v>
      </c>
    </row>
    <row r="15" spans="1:21" s="22" customFormat="1" ht="13.5">
      <c r="A15" s="338"/>
      <c r="B15" s="42" t="s">
        <v>95</v>
      </c>
      <c r="C15" s="46">
        <v>972132</v>
      </c>
      <c r="D15" s="14" t="s">
        <v>24</v>
      </c>
      <c r="E15" s="14" t="s">
        <v>1</v>
      </c>
      <c r="F15" s="291"/>
      <c r="G15" s="15" t="s">
        <v>96</v>
      </c>
      <c r="H15" s="47" t="s">
        <v>19</v>
      </c>
      <c r="I15" s="52"/>
      <c r="J15" s="11"/>
      <c r="K15" s="10"/>
      <c r="L15" s="11"/>
      <c r="M15" s="10"/>
      <c r="N15" s="11"/>
      <c r="O15" s="10"/>
      <c r="P15" s="11"/>
      <c r="Q15" s="16"/>
      <c r="R15" s="54"/>
      <c r="S15" s="58">
        <f t="shared" si="0"/>
        <v>0</v>
      </c>
      <c r="T15" s="104"/>
      <c r="U15" s="98">
        <v>199.95</v>
      </c>
    </row>
    <row r="16" spans="1:21" s="21" customFormat="1" ht="13.5">
      <c r="A16" s="338"/>
      <c r="B16" s="42" t="s">
        <v>6</v>
      </c>
      <c r="C16" s="46">
        <v>60142</v>
      </c>
      <c r="D16" s="14" t="s">
        <v>20</v>
      </c>
      <c r="E16" s="14" t="s">
        <v>1</v>
      </c>
      <c r="F16" s="291"/>
      <c r="G16" s="15" t="s">
        <v>96</v>
      </c>
      <c r="H16" s="47" t="s">
        <v>19</v>
      </c>
      <c r="I16" s="52"/>
      <c r="J16" s="11"/>
      <c r="K16" s="10"/>
      <c r="L16" s="11"/>
      <c r="M16" s="10"/>
      <c r="N16" s="11"/>
      <c r="O16" s="10"/>
      <c r="P16" s="11"/>
      <c r="Q16" s="10"/>
      <c r="R16" s="53"/>
      <c r="S16" s="58">
        <f t="shared" si="0"/>
        <v>0</v>
      </c>
      <c r="T16" s="104"/>
      <c r="U16" s="98">
        <v>179.95</v>
      </c>
    </row>
    <row r="17" spans="1:21" s="21" customFormat="1" ht="13.5">
      <c r="A17" s="338"/>
      <c r="B17" s="42" t="s">
        <v>42</v>
      </c>
      <c r="C17" s="46">
        <v>978443</v>
      </c>
      <c r="D17" s="14" t="s">
        <v>24</v>
      </c>
      <c r="E17" s="14" t="s">
        <v>34</v>
      </c>
      <c r="F17" s="291"/>
      <c r="G17" s="15" t="s">
        <v>96</v>
      </c>
      <c r="H17" s="47" t="s">
        <v>19</v>
      </c>
      <c r="I17" s="52"/>
      <c r="J17" s="11" t="s">
        <v>19</v>
      </c>
      <c r="K17" s="10"/>
      <c r="L17" s="11"/>
      <c r="M17" s="10"/>
      <c r="N17" s="11"/>
      <c r="O17" s="10"/>
      <c r="P17" s="11"/>
      <c r="Q17" s="16"/>
      <c r="R17" s="54"/>
      <c r="S17" s="58">
        <f t="shared" si="0"/>
        <v>0</v>
      </c>
      <c r="T17" s="104"/>
      <c r="U17" s="98">
        <v>149.95</v>
      </c>
    </row>
    <row r="18" spans="1:21" s="21" customFormat="1" ht="14.25" thickBot="1">
      <c r="A18" s="339"/>
      <c r="B18" s="43" t="s">
        <v>35</v>
      </c>
      <c r="C18" s="48">
        <v>60542</v>
      </c>
      <c r="D18" s="36" t="s">
        <v>21</v>
      </c>
      <c r="E18" s="36" t="s">
        <v>3</v>
      </c>
      <c r="F18" s="292"/>
      <c r="G18" s="37" t="s">
        <v>96</v>
      </c>
      <c r="H18" s="49" t="s">
        <v>19</v>
      </c>
      <c r="I18" s="55"/>
      <c r="J18" s="39"/>
      <c r="K18" s="38"/>
      <c r="L18" s="39"/>
      <c r="M18" s="38"/>
      <c r="N18" s="39"/>
      <c r="O18" s="38"/>
      <c r="P18" s="39"/>
      <c r="Q18" s="40"/>
      <c r="R18" s="56"/>
      <c r="S18" s="59">
        <f t="shared" si="0"/>
        <v>0</v>
      </c>
      <c r="T18" s="105"/>
      <c r="U18" s="102">
        <v>199.95</v>
      </c>
    </row>
    <row r="19" spans="1:21" s="21" customFormat="1" ht="14.25" thickBot="1">
      <c r="A19" s="63"/>
      <c r="B19" s="64" t="s">
        <v>105</v>
      </c>
      <c r="C19" s="301"/>
      <c r="D19" s="302"/>
      <c r="E19" s="302"/>
      <c r="F19" s="302"/>
      <c r="G19" s="302"/>
      <c r="H19" s="302"/>
      <c r="I19" s="302"/>
      <c r="J19" s="302"/>
      <c r="K19" s="302"/>
      <c r="L19" s="302"/>
      <c r="M19" s="302"/>
      <c r="N19" s="302"/>
      <c r="O19" s="302"/>
      <c r="P19" s="302"/>
      <c r="Q19" s="302"/>
      <c r="R19" s="302"/>
      <c r="S19" s="302"/>
      <c r="T19" s="302"/>
      <c r="U19" s="303"/>
    </row>
    <row r="20" spans="1:21" s="21" customFormat="1" ht="13.5">
      <c r="A20" s="276"/>
      <c r="B20" s="41" t="s">
        <v>51</v>
      </c>
      <c r="C20" s="44">
        <v>972208</v>
      </c>
      <c r="D20" s="31" t="s">
        <v>24</v>
      </c>
      <c r="E20" s="31" t="s">
        <v>34</v>
      </c>
      <c r="F20" s="290"/>
      <c r="G20" s="32" t="s">
        <v>96</v>
      </c>
      <c r="H20" s="45" t="s">
        <v>19</v>
      </c>
      <c r="I20" s="50"/>
      <c r="J20" s="34"/>
      <c r="K20" s="33"/>
      <c r="L20" s="34"/>
      <c r="M20" s="33"/>
      <c r="N20" s="34"/>
      <c r="O20" s="33"/>
      <c r="P20" s="34"/>
      <c r="Q20" s="35"/>
      <c r="R20" s="51"/>
      <c r="S20" s="57">
        <f aca="true" t="shared" si="1" ref="S20:S25">SUM(I20:R20)</f>
        <v>0</v>
      </c>
      <c r="T20" s="103"/>
      <c r="U20" s="101">
        <v>149.95</v>
      </c>
    </row>
    <row r="21" spans="1:21" ht="13.5">
      <c r="A21" s="276"/>
      <c r="B21" s="42" t="s">
        <v>52</v>
      </c>
      <c r="C21" s="46">
        <v>972207</v>
      </c>
      <c r="D21" s="14" t="s">
        <v>24</v>
      </c>
      <c r="E21" s="14" t="s">
        <v>34</v>
      </c>
      <c r="F21" s="291"/>
      <c r="G21" s="15" t="s">
        <v>96</v>
      </c>
      <c r="H21" s="47" t="s">
        <v>19</v>
      </c>
      <c r="I21" s="52"/>
      <c r="J21" s="11"/>
      <c r="K21" s="10"/>
      <c r="L21" s="11"/>
      <c r="M21" s="10"/>
      <c r="N21" s="11"/>
      <c r="O21" s="10"/>
      <c r="P21" s="11"/>
      <c r="Q21" s="16"/>
      <c r="R21" s="54"/>
      <c r="S21" s="58">
        <f t="shared" si="1"/>
        <v>0</v>
      </c>
      <c r="T21" s="104"/>
      <c r="U21" s="98">
        <v>129.95</v>
      </c>
    </row>
    <row r="22" spans="1:21" ht="13.5">
      <c r="A22" s="276"/>
      <c r="B22" s="42" t="s">
        <v>81</v>
      </c>
      <c r="C22" s="46">
        <v>972668</v>
      </c>
      <c r="D22" s="14" t="s">
        <v>24</v>
      </c>
      <c r="E22" s="14" t="s">
        <v>34</v>
      </c>
      <c r="F22" s="291"/>
      <c r="G22" s="15" t="s">
        <v>96</v>
      </c>
      <c r="H22" s="47" t="s">
        <v>19</v>
      </c>
      <c r="I22" s="52"/>
      <c r="J22" s="11"/>
      <c r="K22" s="10"/>
      <c r="L22" s="10"/>
      <c r="M22" s="10"/>
      <c r="N22" s="10"/>
      <c r="O22" s="10"/>
      <c r="P22" s="11"/>
      <c r="Q22" s="16"/>
      <c r="R22" s="54"/>
      <c r="S22" s="58">
        <f t="shared" si="1"/>
        <v>0</v>
      </c>
      <c r="T22" s="104"/>
      <c r="U22" s="98">
        <v>119.95</v>
      </c>
    </row>
    <row r="23" spans="1:21" ht="13.5">
      <c r="A23" s="276"/>
      <c r="B23" s="42" t="s">
        <v>80</v>
      </c>
      <c r="C23" s="46">
        <v>972667</v>
      </c>
      <c r="D23" s="14" t="s">
        <v>24</v>
      </c>
      <c r="E23" s="14" t="s">
        <v>34</v>
      </c>
      <c r="F23" s="291"/>
      <c r="G23" s="15" t="s">
        <v>96</v>
      </c>
      <c r="H23" s="47" t="s">
        <v>19</v>
      </c>
      <c r="I23" s="52"/>
      <c r="J23" s="11"/>
      <c r="K23" s="10"/>
      <c r="L23" s="11"/>
      <c r="M23" s="10"/>
      <c r="N23" s="11"/>
      <c r="O23" s="10"/>
      <c r="P23" s="11"/>
      <c r="Q23" s="16"/>
      <c r="R23" s="54"/>
      <c r="S23" s="58">
        <f t="shared" si="1"/>
        <v>0</v>
      </c>
      <c r="T23" s="104"/>
      <c r="U23" s="98">
        <v>99.95</v>
      </c>
    </row>
    <row r="24" spans="1:21" ht="13.5">
      <c r="A24" s="276"/>
      <c r="B24" s="42" t="s">
        <v>80</v>
      </c>
      <c r="C24" s="46">
        <v>972667</v>
      </c>
      <c r="D24" s="14" t="s">
        <v>55</v>
      </c>
      <c r="E24" s="14" t="s">
        <v>56</v>
      </c>
      <c r="F24" s="291"/>
      <c r="G24" s="15" t="s">
        <v>96</v>
      </c>
      <c r="H24" s="47"/>
      <c r="I24" s="52"/>
      <c r="J24" s="11"/>
      <c r="K24" s="10"/>
      <c r="L24" s="11"/>
      <c r="M24" s="10"/>
      <c r="N24" s="11"/>
      <c r="O24" s="10"/>
      <c r="P24" s="11"/>
      <c r="Q24" s="16"/>
      <c r="R24" s="54"/>
      <c r="S24" s="58">
        <f t="shared" si="1"/>
        <v>0</v>
      </c>
      <c r="T24" s="104"/>
      <c r="U24" s="98">
        <v>99.95</v>
      </c>
    </row>
    <row r="25" spans="1:21" ht="13.5">
      <c r="A25" s="276"/>
      <c r="B25" s="42" t="s">
        <v>82</v>
      </c>
      <c r="C25" s="46">
        <v>978840</v>
      </c>
      <c r="D25" s="14" t="s">
        <v>24</v>
      </c>
      <c r="E25" s="14" t="s">
        <v>34</v>
      </c>
      <c r="F25" s="291"/>
      <c r="G25" s="15" t="s">
        <v>96</v>
      </c>
      <c r="H25" s="47"/>
      <c r="I25" s="52"/>
      <c r="J25" s="11"/>
      <c r="K25" s="10"/>
      <c r="L25" s="11"/>
      <c r="M25" s="10"/>
      <c r="N25" s="11"/>
      <c r="O25" s="10"/>
      <c r="P25" s="11"/>
      <c r="Q25" s="16"/>
      <c r="R25" s="54"/>
      <c r="S25" s="58">
        <f t="shared" si="1"/>
        <v>0</v>
      </c>
      <c r="T25" s="104"/>
      <c r="U25" s="98">
        <v>99.95</v>
      </c>
    </row>
    <row r="26" spans="1:21" ht="13.5">
      <c r="A26" s="276"/>
      <c r="B26" s="42" t="s">
        <v>107</v>
      </c>
      <c r="C26" s="46">
        <v>972813</v>
      </c>
      <c r="D26" s="14" t="s">
        <v>24</v>
      </c>
      <c r="E26" s="14" t="s">
        <v>34</v>
      </c>
      <c r="F26" s="291"/>
      <c r="G26" s="15" t="s">
        <v>109</v>
      </c>
      <c r="H26" s="47"/>
      <c r="I26" s="52"/>
      <c r="J26" s="11"/>
      <c r="K26" s="10"/>
      <c r="L26" s="11"/>
      <c r="M26" s="10"/>
      <c r="N26" s="11"/>
      <c r="O26" s="10"/>
      <c r="P26" s="11"/>
      <c r="Q26" s="16"/>
      <c r="R26" s="54"/>
      <c r="S26" s="58">
        <f>SUM(I26:R26)</f>
        <v>0</v>
      </c>
      <c r="T26" s="104"/>
      <c r="U26" s="98">
        <v>119.95</v>
      </c>
    </row>
    <row r="27" spans="1:21" ht="14.25" thickBot="1">
      <c r="A27" s="276"/>
      <c r="B27" s="65" t="s">
        <v>107</v>
      </c>
      <c r="C27" s="66">
        <v>972813</v>
      </c>
      <c r="D27" s="67" t="s">
        <v>175</v>
      </c>
      <c r="E27" s="67" t="s">
        <v>176</v>
      </c>
      <c r="F27" s="292"/>
      <c r="G27" s="68" t="s">
        <v>109</v>
      </c>
      <c r="H27" s="69"/>
      <c r="I27" s="70"/>
      <c r="J27" s="71"/>
      <c r="K27" s="72"/>
      <c r="L27" s="71"/>
      <c r="M27" s="72"/>
      <c r="N27" s="71"/>
      <c r="O27" s="72"/>
      <c r="P27" s="71"/>
      <c r="Q27" s="73"/>
      <c r="R27" s="74"/>
      <c r="S27" s="75">
        <f>SUM(I27:R27)</f>
        <v>0</v>
      </c>
      <c r="T27" s="106"/>
      <c r="U27" s="99">
        <v>119.95</v>
      </c>
    </row>
    <row r="28" spans="1:21" ht="14.25" thickBot="1">
      <c r="A28" s="63"/>
      <c r="B28" s="64" t="s">
        <v>111</v>
      </c>
      <c r="C28" s="301"/>
      <c r="D28" s="302"/>
      <c r="E28" s="302"/>
      <c r="F28" s="302"/>
      <c r="G28" s="302"/>
      <c r="H28" s="302"/>
      <c r="I28" s="302"/>
      <c r="J28" s="302"/>
      <c r="K28" s="302"/>
      <c r="L28" s="302"/>
      <c r="M28" s="302"/>
      <c r="N28" s="302"/>
      <c r="O28" s="302"/>
      <c r="P28" s="302"/>
      <c r="Q28" s="302"/>
      <c r="R28" s="302"/>
      <c r="S28" s="302"/>
      <c r="T28" s="302"/>
      <c r="U28" s="303"/>
    </row>
    <row r="29" spans="1:21" s="21" customFormat="1" ht="13.5">
      <c r="A29" s="277" t="s">
        <v>112</v>
      </c>
      <c r="B29" s="41" t="s">
        <v>113</v>
      </c>
      <c r="C29" s="44">
        <v>978917</v>
      </c>
      <c r="D29" s="31" t="s">
        <v>24</v>
      </c>
      <c r="E29" s="31" t="s">
        <v>34</v>
      </c>
      <c r="F29" s="233">
        <v>120</v>
      </c>
      <c r="G29" s="32" t="s">
        <v>96</v>
      </c>
      <c r="H29" s="45"/>
      <c r="I29" s="50"/>
      <c r="J29" s="34"/>
      <c r="K29" s="33"/>
      <c r="L29" s="34"/>
      <c r="M29" s="33"/>
      <c r="N29" s="34"/>
      <c r="O29" s="33"/>
      <c r="P29" s="34"/>
      <c r="Q29" s="76"/>
      <c r="R29" s="77"/>
      <c r="S29" s="57">
        <f aca="true" t="shared" si="2" ref="S29:S35">SUM(I29:R29)</f>
        <v>0</v>
      </c>
      <c r="T29" s="103">
        <f aca="true" t="shared" si="3" ref="T29:T35">F29*S29</f>
        <v>0</v>
      </c>
      <c r="U29" s="97">
        <v>199.95</v>
      </c>
    </row>
    <row r="30" spans="1:21" ht="12.75">
      <c r="A30" s="278"/>
      <c r="B30" s="88" t="s">
        <v>113</v>
      </c>
      <c r="C30" s="46">
        <v>978917</v>
      </c>
      <c r="D30" s="14" t="s">
        <v>63</v>
      </c>
      <c r="E30" s="14" t="s">
        <v>76</v>
      </c>
      <c r="F30" s="234">
        <v>120</v>
      </c>
      <c r="G30" s="15" t="s">
        <v>96</v>
      </c>
      <c r="H30" s="47"/>
      <c r="I30" s="52"/>
      <c r="J30" s="11"/>
      <c r="K30" s="10"/>
      <c r="L30" s="11"/>
      <c r="M30" s="10"/>
      <c r="N30" s="11"/>
      <c r="O30" s="10"/>
      <c r="P30" s="11"/>
      <c r="Q30" s="53"/>
      <c r="R30" s="78"/>
      <c r="S30" s="58">
        <f t="shared" si="2"/>
        <v>0</v>
      </c>
      <c r="T30" s="104">
        <f t="shared" si="3"/>
        <v>0</v>
      </c>
      <c r="U30" s="98">
        <v>199.95</v>
      </c>
    </row>
    <row r="31" spans="1:21" ht="12.75">
      <c r="A31" s="278"/>
      <c r="B31" s="88" t="s">
        <v>114</v>
      </c>
      <c r="C31" s="46">
        <v>978918</v>
      </c>
      <c r="D31" s="14" t="s">
        <v>24</v>
      </c>
      <c r="E31" s="14" t="s">
        <v>1</v>
      </c>
      <c r="F31" s="234">
        <v>110</v>
      </c>
      <c r="G31" s="15" t="s">
        <v>96</v>
      </c>
      <c r="H31" s="47"/>
      <c r="I31" s="52"/>
      <c r="J31" s="11"/>
      <c r="K31" s="10"/>
      <c r="L31" s="11"/>
      <c r="M31" s="10"/>
      <c r="N31" s="11"/>
      <c r="O31" s="10"/>
      <c r="P31" s="11"/>
      <c r="Q31" s="53"/>
      <c r="R31" s="78"/>
      <c r="S31" s="58">
        <f t="shared" si="2"/>
        <v>0</v>
      </c>
      <c r="T31" s="104">
        <f t="shared" si="3"/>
        <v>0</v>
      </c>
      <c r="U31" s="98">
        <v>189.95</v>
      </c>
    </row>
    <row r="32" spans="1:21" ht="12.75">
      <c r="A32" s="278"/>
      <c r="B32" s="42" t="s">
        <v>114</v>
      </c>
      <c r="C32" s="46">
        <v>978918</v>
      </c>
      <c r="D32" s="14" t="s">
        <v>63</v>
      </c>
      <c r="E32" s="14" t="s">
        <v>76</v>
      </c>
      <c r="F32" s="234">
        <v>110</v>
      </c>
      <c r="G32" s="15" t="s">
        <v>96</v>
      </c>
      <c r="H32" s="47"/>
      <c r="I32" s="52"/>
      <c r="J32" s="11"/>
      <c r="K32" s="10"/>
      <c r="L32" s="11"/>
      <c r="M32" s="10"/>
      <c r="N32" s="11"/>
      <c r="O32" s="10"/>
      <c r="P32" s="11"/>
      <c r="Q32" s="53"/>
      <c r="R32" s="78"/>
      <c r="S32" s="58">
        <f t="shared" si="2"/>
        <v>0</v>
      </c>
      <c r="T32" s="104">
        <f t="shared" si="3"/>
        <v>0</v>
      </c>
      <c r="U32" s="98">
        <v>189.95</v>
      </c>
    </row>
    <row r="33" spans="1:21" ht="12.75">
      <c r="A33" s="278"/>
      <c r="B33" s="42" t="s">
        <v>77</v>
      </c>
      <c r="C33" s="46">
        <v>978777</v>
      </c>
      <c r="D33" s="14" t="s">
        <v>24</v>
      </c>
      <c r="E33" s="14" t="s">
        <v>1</v>
      </c>
      <c r="F33" s="234">
        <v>99.98</v>
      </c>
      <c r="G33" s="15" t="s">
        <v>96</v>
      </c>
      <c r="H33" s="47"/>
      <c r="I33" s="52"/>
      <c r="J33" s="11"/>
      <c r="K33" s="10"/>
      <c r="L33" s="11"/>
      <c r="M33" s="10"/>
      <c r="N33" s="11"/>
      <c r="O33" s="10"/>
      <c r="P33" s="11"/>
      <c r="Q33" s="54"/>
      <c r="R33" s="78"/>
      <c r="S33" s="58">
        <f t="shared" si="2"/>
        <v>0</v>
      </c>
      <c r="T33" s="104">
        <f t="shared" si="3"/>
        <v>0</v>
      </c>
      <c r="U33" s="98">
        <v>199.95</v>
      </c>
    </row>
    <row r="34" spans="1:21" ht="13.5" thickBot="1">
      <c r="A34" s="278"/>
      <c r="B34" s="65" t="s">
        <v>78</v>
      </c>
      <c r="C34" s="66">
        <v>978828</v>
      </c>
      <c r="D34" s="67" t="s">
        <v>24</v>
      </c>
      <c r="E34" s="67" t="s">
        <v>34</v>
      </c>
      <c r="F34" s="235">
        <v>79.98</v>
      </c>
      <c r="G34" s="68" t="s">
        <v>96</v>
      </c>
      <c r="H34" s="69"/>
      <c r="I34" s="70"/>
      <c r="J34" s="71"/>
      <c r="K34" s="72"/>
      <c r="L34" s="71"/>
      <c r="M34" s="72"/>
      <c r="N34" s="71"/>
      <c r="O34" s="72"/>
      <c r="P34" s="71"/>
      <c r="Q34" s="79"/>
      <c r="R34" s="80"/>
      <c r="S34" s="75">
        <f t="shared" si="2"/>
        <v>0</v>
      </c>
      <c r="T34" s="106">
        <f t="shared" si="3"/>
        <v>0</v>
      </c>
      <c r="U34" s="99">
        <v>159.95</v>
      </c>
    </row>
    <row r="35" spans="1:21" s="22" customFormat="1" ht="14.25" thickBot="1">
      <c r="A35" s="94" t="s">
        <v>116</v>
      </c>
      <c r="B35" s="89" t="s">
        <v>41</v>
      </c>
      <c r="C35" s="236">
        <v>952192</v>
      </c>
      <c r="D35" s="81" t="s">
        <v>24</v>
      </c>
      <c r="E35" s="81" t="s">
        <v>1</v>
      </c>
      <c r="F35" s="225">
        <v>84.98</v>
      </c>
      <c r="G35" s="82" t="s">
        <v>96</v>
      </c>
      <c r="H35" s="82" t="s">
        <v>19</v>
      </c>
      <c r="I35" s="83"/>
      <c r="J35" s="84"/>
      <c r="K35" s="83"/>
      <c r="L35" s="84"/>
      <c r="M35" s="83"/>
      <c r="N35" s="84"/>
      <c r="O35" s="83"/>
      <c r="P35" s="84"/>
      <c r="Q35" s="85"/>
      <c r="R35" s="86"/>
      <c r="S35" s="87">
        <f t="shared" si="2"/>
        <v>0</v>
      </c>
      <c r="T35" s="107">
        <f t="shared" si="3"/>
        <v>0</v>
      </c>
      <c r="U35" s="100">
        <v>169.95</v>
      </c>
    </row>
    <row r="36" spans="1:21" ht="14.25" thickBot="1">
      <c r="A36" s="90"/>
      <c r="B36" s="91" t="s">
        <v>115</v>
      </c>
      <c r="C36" s="92"/>
      <c r="D36" s="92"/>
      <c r="E36" s="92"/>
      <c r="F36" s="92"/>
      <c r="G36" s="92"/>
      <c r="H36" s="92"/>
      <c r="I36" s="289" t="s">
        <v>135</v>
      </c>
      <c r="J36" s="289"/>
      <c r="K36" s="289"/>
      <c r="L36" s="289"/>
      <c r="M36" s="289"/>
      <c r="N36" s="289"/>
      <c r="O36" s="289"/>
      <c r="P36" s="289"/>
      <c r="Q36" s="289"/>
      <c r="R36" s="289"/>
      <c r="S36" s="92"/>
      <c r="T36" s="92"/>
      <c r="U36" s="93"/>
    </row>
    <row r="37" spans="1:21" ht="13.5">
      <c r="A37" s="281"/>
      <c r="B37" s="268" t="s">
        <v>120</v>
      </c>
      <c r="C37" s="237">
        <v>900073</v>
      </c>
      <c r="D37" s="238" t="s">
        <v>24</v>
      </c>
      <c r="E37" s="239" t="s">
        <v>1</v>
      </c>
      <c r="F37" s="240">
        <v>14.98</v>
      </c>
      <c r="G37" s="241" t="s">
        <v>96</v>
      </c>
      <c r="H37" s="242"/>
      <c r="I37" s="293"/>
      <c r="J37" s="293"/>
      <c r="K37" s="293"/>
      <c r="L37" s="293"/>
      <c r="M37" s="293"/>
      <c r="N37" s="293"/>
      <c r="O37" s="293"/>
      <c r="P37" s="293"/>
      <c r="Q37" s="293"/>
      <c r="R37" s="294"/>
      <c r="S37" s="57" t="s">
        <v>136</v>
      </c>
      <c r="T37" s="103">
        <f>F37*S37</f>
        <v>0</v>
      </c>
      <c r="U37" s="243">
        <v>29.95</v>
      </c>
    </row>
    <row r="38" spans="1:21" ht="13.5">
      <c r="A38" s="282"/>
      <c r="B38" s="269" t="s">
        <v>120</v>
      </c>
      <c r="C38" s="244">
        <v>900073</v>
      </c>
      <c r="D38" s="96" t="s">
        <v>123</v>
      </c>
      <c r="E38" s="232" t="s">
        <v>118</v>
      </c>
      <c r="F38" s="245">
        <v>14.98</v>
      </c>
      <c r="G38" s="25" t="s">
        <v>96</v>
      </c>
      <c r="H38" s="246"/>
      <c r="I38" s="295"/>
      <c r="J38" s="295"/>
      <c r="K38" s="295"/>
      <c r="L38" s="295"/>
      <c r="M38" s="295"/>
      <c r="N38" s="295"/>
      <c r="O38" s="295"/>
      <c r="P38" s="295"/>
      <c r="Q38" s="295"/>
      <c r="R38" s="296"/>
      <c r="S38" s="247" t="s">
        <v>136</v>
      </c>
      <c r="T38" s="104">
        <f aca="true" t="shared" si="4" ref="T38:T50">F38*S38</f>
        <v>0</v>
      </c>
      <c r="U38" s="248">
        <v>29.95</v>
      </c>
    </row>
    <row r="39" spans="1:21" ht="13.5">
      <c r="A39" s="282"/>
      <c r="B39" s="269" t="s">
        <v>128</v>
      </c>
      <c r="C39" s="244">
        <v>900074</v>
      </c>
      <c r="D39" s="96" t="s">
        <v>24</v>
      </c>
      <c r="E39" s="232" t="s">
        <v>1</v>
      </c>
      <c r="F39" s="245">
        <v>14.98</v>
      </c>
      <c r="G39" s="25" t="s">
        <v>96</v>
      </c>
      <c r="H39" s="246"/>
      <c r="I39" s="295"/>
      <c r="J39" s="295"/>
      <c r="K39" s="295"/>
      <c r="L39" s="295"/>
      <c r="M39" s="295"/>
      <c r="N39" s="295"/>
      <c r="O39" s="295"/>
      <c r="P39" s="295"/>
      <c r="Q39" s="295"/>
      <c r="R39" s="296"/>
      <c r="S39" s="247" t="s">
        <v>136</v>
      </c>
      <c r="T39" s="104">
        <f t="shared" si="4"/>
        <v>0</v>
      </c>
      <c r="U39" s="248">
        <v>29.95</v>
      </c>
    </row>
    <row r="40" spans="1:21" ht="13.5">
      <c r="A40" s="282"/>
      <c r="B40" s="269" t="s">
        <v>127</v>
      </c>
      <c r="C40" s="244">
        <v>900075</v>
      </c>
      <c r="D40" s="96" t="s">
        <v>124</v>
      </c>
      <c r="E40" s="232" t="s">
        <v>119</v>
      </c>
      <c r="F40" s="245">
        <v>14.98</v>
      </c>
      <c r="G40" s="25" t="s">
        <v>96</v>
      </c>
      <c r="H40" s="246"/>
      <c r="I40" s="295"/>
      <c r="J40" s="295"/>
      <c r="K40" s="295"/>
      <c r="L40" s="295"/>
      <c r="M40" s="295"/>
      <c r="N40" s="295"/>
      <c r="O40" s="295"/>
      <c r="P40" s="295"/>
      <c r="Q40" s="295"/>
      <c r="R40" s="296"/>
      <c r="S40" s="247" t="s">
        <v>136</v>
      </c>
      <c r="T40" s="104">
        <f t="shared" si="4"/>
        <v>0</v>
      </c>
      <c r="U40" s="248">
        <v>29.95</v>
      </c>
    </row>
    <row r="41" spans="1:21" ht="13.5">
      <c r="A41" s="282"/>
      <c r="B41" s="269" t="s">
        <v>117</v>
      </c>
      <c r="C41" s="244">
        <v>900076</v>
      </c>
      <c r="D41" s="96" t="s">
        <v>24</v>
      </c>
      <c r="E41" s="232" t="s">
        <v>1</v>
      </c>
      <c r="F41" s="245">
        <v>14.98</v>
      </c>
      <c r="G41" s="25" t="s">
        <v>96</v>
      </c>
      <c r="H41" s="246"/>
      <c r="I41" s="295"/>
      <c r="J41" s="295"/>
      <c r="K41" s="295"/>
      <c r="L41" s="295"/>
      <c r="M41" s="295"/>
      <c r="N41" s="295"/>
      <c r="O41" s="295"/>
      <c r="P41" s="295"/>
      <c r="Q41" s="295"/>
      <c r="R41" s="296"/>
      <c r="S41" s="247" t="s">
        <v>136</v>
      </c>
      <c r="T41" s="104">
        <f t="shared" si="4"/>
        <v>0</v>
      </c>
      <c r="U41" s="248">
        <v>29.95</v>
      </c>
    </row>
    <row r="42" spans="1:21" ht="13.5">
      <c r="A42" s="282"/>
      <c r="B42" s="269" t="s">
        <v>117</v>
      </c>
      <c r="C42" s="244">
        <v>900076</v>
      </c>
      <c r="D42" s="96" t="s">
        <v>123</v>
      </c>
      <c r="E42" s="232" t="s">
        <v>118</v>
      </c>
      <c r="F42" s="245">
        <v>14.98</v>
      </c>
      <c r="G42" s="25" t="s">
        <v>96</v>
      </c>
      <c r="H42" s="246"/>
      <c r="I42" s="295"/>
      <c r="J42" s="295"/>
      <c r="K42" s="295"/>
      <c r="L42" s="295"/>
      <c r="M42" s="295"/>
      <c r="N42" s="295"/>
      <c r="O42" s="295"/>
      <c r="P42" s="295"/>
      <c r="Q42" s="295"/>
      <c r="R42" s="296"/>
      <c r="S42" s="247" t="s">
        <v>136</v>
      </c>
      <c r="T42" s="104">
        <f t="shared" si="4"/>
        <v>0</v>
      </c>
      <c r="U42" s="248">
        <v>29.95</v>
      </c>
    </row>
    <row r="43" spans="1:21" ht="13.5">
      <c r="A43" s="282"/>
      <c r="B43" s="269" t="s">
        <v>125</v>
      </c>
      <c r="C43" s="244">
        <v>900069</v>
      </c>
      <c r="D43" s="96" t="s">
        <v>24</v>
      </c>
      <c r="E43" s="232" t="s">
        <v>1</v>
      </c>
      <c r="F43" s="245">
        <v>14.98</v>
      </c>
      <c r="G43" s="25" t="s">
        <v>96</v>
      </c>
      <c r="H43" s="246"/>
      <c r="I43" s="295"/>
      <c r="J43" s="295"/>
      <c r="K43" s="295"/>
      <c r="L43" s="295"/>
      <c r="M43" s="295"/>
      <c r="N43" s="295"/>
      <c r="O43" s="295"/>
      <c r="P43" s="295"/>
      <c r="Q43" s="295"/>
      <c r="R43" s="296"/>
      <c r="S43" s="247" t="s">
        <v>136</v>
      </c>
      <c r="T43" s="104">
        <f t="shared" si="4"/>
        <v>0</v>
      </c>
      <c r="U43" s="248">
        <v>29.95</v>
      </c>
    </row>
    <row r="44" spans="1:21" ht="13.5">
      <c r="A44" s="282"/>
      <c r="B44" s="269" t="s">
        <v>125</v>
      </c>
      <c r="C44" s="244">
        <v>900069</v>
      </c>
      <c r="D44" s="96" t="s">
        <v>122</v>
      </c>
      <c r="E44" s="232" t="s">
        <v>130</v>
      </c>
      <c r="F44" s="245">
        <v>14.98</v>
      </c>
      <c r="G44" s="25" t="s">
        <v>96</v>
      </c>
      <c r="H44" s="246"/>
      <c r="I44" s="295"/>
      <c r="J44" s="295"/>
      <c r="K44" s="295"/>
      <c r="L44" s="295"/>
      <c r="M44" s="295"/>
      <c r="N44" s="295"/>
      <c r="O44" s="295"/>
      <c r="P44" s="295"/>
      <c r="Q44" s="295"/>
      <c r="R44" s="296"/>
      <c r="S44" s="247" t="s">
        <v>136</v>
      </c>
      <c r="T44" s="104">
        <f t="shared" si="4"/>
        <v>0</v>
      </c>
      <c r="U44" s="248">
        <v>29.95</v>
      </c>
    </row>
    <row r="45" spans="1:21" ht="13.5">
      <c r="A45" s="282"/>
      <c r="B45" s="269" t="s">
        <v>125</v>
      </c>
      <c r="C45" s="244">
        <v>900069</v>
      </c>
      <c r="D45" s="96" t="s">
        <v>37</v>
      </c>
      <c r="E45" s="232" t="s">
        <v>129</v>
      </c>
      <c r="F45" s="245">
        <v>14.98</v>
      </c>
      <c r="G45" s="25" t="s">
        <v>96</v>
      </c>
      <c r="H45" s="246"/>
      <c r="I45" s="295"/>
      <c r="J45" s="295"/>
      <c r="K45" s="295"/>
      <c r="L45" s="295"/>
      <c r="M45" s="295"/>
      <c r="N45" s="295"/>
      <c r="O45" s="295"/>
      <c r="P45" s="295"/>
      <c r="Q45" s="295"/>
      <c r="R45" s="296"/>
      <c r="S45" s="247" t="s">
        <v>136</v>
      </c>
      <c r="T45" s="104">
        <f t="shared" si="4"/>
        <v>0</v>
      </c>
      <c r="U45" s="248">
        <v>29.95</v>
      </c>
    </row>
    <row r="46" spans="1:21" ht="13.5">
      <c r="A46" s="282"/>
      <c r="B46" s="269" t="s">
        <v>185</v>
      </c>
      <c r="C46" s="244">
        <v>900071</v>
      </c>
      <c r="D46" s="96" t="s">
        <v>122</v>
      </c>
      <c r="E46" s="232" t="s">
        <v>130</v>
      </c>
      <c r="F46" s="245">
        <v>14.98</v>
      </c>
      <c r="G46" s="25" t="s">
        <v>96</v>
      </c>
      <c r="H46" s="246"/>
      <c r="I46" s="295"/>
      <c r="J46" s="295"/>
      <c r="K46" s="295"/>
      <c r="L46" s="295"/>
      <c r="M46" s="295"/>
      <c r="N46" s="295"/>
      <c r="O46" s="295"/>
      <c r="P46" s="295"/>
      <c r="Q46" s="295"/>
      <c r="R46" s="296"/>
      <c r="S46" s="247" t="s">
        <v>136</v>
      </c>
      <c r="T46" s="104">
        <f>F46*S46</f>
        <v>0</v>
      </c>
      <c r="U46" s="248">
        <v>29.95</v>
      </c>
    </row>
    <row r="47" spans="1:21" ht="13.5">
      <c r="A47" s="282"/>
      <c r="B47" s="269" t="s">
        <v>121</v>
      </c>
      <c r="C47" s="244">
        <v>900070</v>
      </c>
      <c r="D47" s="96" t="s">
        <v>24</v>
      </c>
      <c r="E47" s="232" t="s">
        <v>1</v>
      </c>
      <c r="F47" s="245">
        <v>14.98</v>
      </c>
      <c r="G47" s="25" t="s">
        <v>96</v>
      </c>
      <c r="H47" s="246"/>
      <c r="I47" s="295"/>
      <c r="J47" s="295"/>
      <c r="K47" s="295"/>
      <c r="L47" s="295"/>
      <c r="M47" s="295"/>
      <c r="N47" s="295"/>
      <c r="O47" s="295"/>
      <c r="P47" s="295"/>
      <c r="Q47" s="295"/>
      <c r="R47" s="296"/>
      <c r="S47" s="247" t="s">
        <v>136</v>
      </c>
      <c r="T47" s="104">
        <f t="shared" si="4"/>
        <v>0</v>
      </c>
      <c r="U47" s="248">
        <v>29.95</v>
      </c>
    </row>
    <row r="48" spans="1:21" ht="13.5">
      <c r="A48" s="282"/>
      <c r="B48" s="269" t="s">
        <v>121</v>
      </c>
      <c r="C48" s="244">
        <v>900070</v>
      </c>
      <c r="D48" s="96" t="s">
        <v>37</v>
      </c>
      <c r="E48" s="232" t="s">
        <v>129</v>
      </c>
      <c r="F48" s="245">
        <v>14.98</v>
      </c>
      <c r="G48" s="25" t="s">
        <v>96</v>
      </c>
      <c r="H48" s="246"/>
      <c r="I48" s="295"/>
      <c r="J48" s="295"/>
      <c r="K48" s="295"/>
      <c r="L48" s="295"/>
      <c r="M48" s="295"/>
      <c r="N48" s="295"/>
      <c r="O48" s="295"/>
      <c r="P48" s="295"/>
      <c r="Q48" s="295"/>
      <c r="R48" s="296"/>
      <c r="S48" s="247" t="s">
        <v>136</v>
      </c>
      <c r="T48" s="104">
        <f t="shared" si="4"/>
        <v>0</v>
      </c>
      <c r="U48" s="248">
        <v>29.95</v>
      </c>
    </row>
    <row r="49" spans="1:21" ht="14.25" thickBot="1">
      <c r="A49" s="282"/>
      <c r="B49" s="269" t="s">
        <v>126</v>
      </c>
      <c r="C49" s="244">
        <v>900072</v>
      </c>
      <c r="D49" s="96" t="s">
        <v>24</v>
      </c>
      <c r="E49" s="232" t="s">
        <v>1</v>
      </c>
      <c r="F49" s="245">
        <v>14.98</v>
      </c>
      <c r="G49" s="25" t="s">
        <v>96</v>
      </c>
      <c r="H49" s="246"/>
      <c r="I49" s="295"/>
      <c r="J49" s="295"/>
      <c r="K49" s="295"/>
      <c r="L49" s="295"/>
      <c r="M49" s="295"/>
      <c r="N49" s="295"/>
      <c r="O49" s="295"/>
      <c r="P49" s="295"/>
      <c r="Q49" s="295"/>
      <c r="R49" s="296"/>
      <c r="S49" s="247" t="s">
        <v>136</v>
      </c>
      <c r="T49" s="104">
        <f t="shared" si="4"/>
        <v>0</v>
      </c>
      <c r="U49" s="248">
        <v>29.95</v>
      </c>
    </row>
    <row r="50" spans="1:21" ht="14.25" thickBot="1">
      <c r="A50" s="249" t="s">
        <v>132</v>
      </c>
      <c r="B50" s="270" t="s">
        <v>131</v>
      </c>
      <c r="C50" s="244">
        <v>900077</v>
      </c>
      <c r="D50" s="96" t="s">
        <v>37</v>
      </c>
      <c r="E50" s="232" t="s">
        <v>7</v>
      </c>
      <c r="F50" s="245">
        <v>179.99</v>
      </c>
      <c r="G50" s="25" t="s">
        <v>96</v>
      </c>
      <c r="H50" s="246"/>
      <c r="I50" s="295"/>
      <c r="J50" s="295"/>
      <c r="K50" s="295"/>
      <c r="L50" s="295"/>
      <c r="M50" s="295"/>
      <c r="N50" s="295"/>
      <c r="O50" s="295"/>
      <c r="P50" s="295"/>
      <c r="Q50" s="295"/>
      <c r="R50" s="296"/>
      <c r="S50" s="247" t="s">
        <v>136</v>
      </c>
      <c r="T50" s="104">
        <f t="shared" si="4"/>
        <v>0</v>
      </c>
      <c r="U50" s="248">
        <v>29.95</v>
      </c>
    </row>
    <row r="51" spans="1:21" ht="13.5">
      <c r="A51" s="250" t="s">
        <v>170</v>
      </c>
      <c r="B51" s="271" t="s">
        <v>173</v>
      </c>
      <c r="C51" s="244">
        <v>900084</v>
      </c>
      <c r="D51" s="96" t="s">
        <v>24</v>
      </c>
      <c r="E51" s="232" t="s">
        <v>1</v>
      </c>
      <c r="F51" s="251">
        <v>11.48</v>
      </c>
      <c r="G51" s="252" t="s">
        <v>96</v>
      </c>
      <c r="H51" s="253"/>
      <c r="I51" s="254"/>
      <c r="J51" s="216"/>
      <c r="K51" s="217"/>
      <c r="L51" s="216"/>
      <c r="M51" s="218"/>
      <c r="N51" s="255"/>
      <c r="O51" s="255"/>
      <c r="P51" s="255"/>
      <c r="Q51" s="255"/>
      <c r="R51" s="256"/>
      <c r="S51" s="247" t="s">
        <v>136</v>
      </c>
      <c r="T51" s="104">
        <f>F52*S51</f>
        <v>0</v>
      </c>
      <c r="U51" s="248">
        <v>22.95</v>
      </c>
    </row>
    <row r="52" spans="1:21" ht="14.25" thickBot="1">
      <c r="A52" s="257" t="s">
        <v>134</v>
      </c>
      <c r="B52" s="272" t="s">
        <v>133</v>
      </c>
      <c r="C52" s="258">
        <v>300002</v>
      </c>
      <c r="D52" s="108" t="s">
        <v>24</v>
      </c>
      <c r="E52" s="259" t="s">
        <v>1</v>
      </c>
      <c r="F52" s="260">
        <v>19.98</v>
      </c>
      <c r="G52" s="261" t="s">
        <v>96</v>
      </c>
      <c r="H52" s="262"/>
      <c r="I52" s="263"/>
      <c r="J52" s="219"/>
      <c r="K52" s="220"/>
      <c r="L52" s="219"/>
      <c r="M52" s="221"/>
      <c r="N52" s="264"/>
      <c r="O52" s="264"/>
      <c r="P52" s="264"/>
      <c r="Q52" s="264"/>
      <c r="R52" s="265"/>
      <c r="S52" s="266" t="s">
        <v>136</v>
      </c>
      <c r="T52" s="105">
        <f>F51*S52</f>
        <v>0</v>
      </c>
      <c r="U52" s="267">
        <v>39.95</v>
      </c>
    </row>
    <row r="53" spans="1:21" ht="12" customHeight="1" thickBot="1">
      <c r="A53" s="283"/>
      <c r="B53" s="284"/>
      <c r="C53" s="284"/>
      <c r="D53" s="284"/>
      <c r="E53" s="284"/>
      <c r="F53" s="285"/>
      <c r="G53" s="279" t="s">
        <v>38</v>
      </c>
      <c r="H53" s="280"/>
      <c r="I53" s="222"/>
      <c r="J53" s="222"/>
      <c r="K53" s="224" t="s">
        <v>171</v>
      </c>
      <c r="L53" s="222"/>
      <c r="M53" s="223" t="s">
        <v>172</v>
      </c>
      <c r="N53" s="286"/>
      <c r="O53" s="287"/>
      <c r="P53" s="287"/>
      <c r="Q53" s="287"/>
      <c r="R53" s="288"/>
      <c r="S53" s="26">
        <f>SUM(S11:S52)</f>
        <v>0</v>
      </c>
      <c r="T53" s="27"/>
      <c r="U53" s="28"/>
    </row>
    <row r="54" spans="1:21" ht="13.5" thickBot="1">
      <c r="A54" s="273" t="s">
        <v>186</v>
      </c>
      <c r="B54" s="274"/>
      <c r="C54" s="274"/>
      <c r="D54" s="274"/>
      <c r="E54" s="274"/>
      <c r="F54" s="274"/>
      <c r="G54" s="274"/>
      <c r="H54" s="274"/>
      <c r="I54" s="274"/>
      <c r="J54" s="274"/>
      <c r="K54" s="274"/>
      <c r="L54" s="274"/>
      <c r="M54" s="274"/>
      <c r="N54" s="274"/>
      <c r="O54" s="274"/>
      <c r="P54" s="274"/>
      <c r="Q54" s="274"/>
      <c r="R54" s="274"/>
      <c r="S54" s="274"/>
      <c r="T54" s="274"/>
      <c r="U54" s="275"/>
    </row>
    <row r="55" ht="12.75">
      <c r="A55" s="95"/>
    </row>
    <row r="56" ht="12.75">
      <c r="A56" s="95"/>
    </row>
    <row r="57" ht="12.75">
      <c r="A57" s="95"/>
    </row>
    <row r="58" ht="12.75">
      <c r="A58" s="95"/>
    </row>
    <row r="59" ht="12.75">
      <c r="A59" s="95"/>
    </row>
    <row r="60" ht="12.75">
      <c r="A60" s="95"/>
    </row>
    <row r="61" ht="12.75">
      <c r="A61" s="95"/>
    </row>
    <row r="62" ht="12.75">
      <c r="A62" s="95"/>
    </row>
    <row r="63" ht="12.75">
      <c r="A63" s="95"/>
    </row>
    <row r="64" ht="12.75">
      <c r="A64" s="95"/>
    </row>
    <row r="65" ht="12.75">
      <c r="A65" s="95"/>
    </row>
    <row r="66" ht="12.75">
      <c r="A66" s="95"/>
    </row>
    <row r="67" ht="12.75">
      <c r="A67" s="95"/>
    </row>
    <row r="68" ht="12.75">
      <c r="A68" s="95"/>
    </row>
    <row r="69" ht="12.75">
      <c r="A69" s="95"/>
    </row>
  </sheetData>
  <sheetProtection/>
  <mergeCells count="36">
    <mergeCell ref="C28:U28"/>
    <mergeCell ref="I7:R7"/>
    <mergeCell ref="F11:F18"/>
    <mergeCell ref="A9:H9"/>
    <mergeCell ref="I9:U9"/>
    <mergeCell ref="A11:A18"/>
    <mergeCell ref="A3:H3"/>
    <mergeCell ref="A4:H4"/>
    <mergeCell ref="H7:H8"/>
    <mergeCell ref="G7:G8"/>
    <mergeCell ref="A7:A8"/>
    <mergeCell ref="D6:H6"/>
    <mergeCell ref="C7:C8"/>
    <mergeCell ref="B7:B8"/>
    <mergeCell ref="E7:E8"/>
    <mergeCell ref="D7:D8"/>
    <mergeCell ref="I1:U6"/>
    <mergeCell ref="C19:U19"/>
    <mergeCell ref="C10:U10"/>
    <mergeCell ref="S7:S8"/>
    <mergeCell ref="T7:T8"/>
    <mergeCell ref="U7:U8"/>
    <mergeCell ref="F7:F8"/>
    <mergeCell ref="A5:H5"/>
    <mergeCell ref="A1:H1"/>
    <mergeCell ref="A2:H2"/>
    <mergeCell ref="A54:U54"/>
    <mergeCell ref="A20:A27"/>
    <mergeCell ref="A29:A34"/>
    <mergeCell ref="G53:H53"/>
    <mergeCell ref="A37:A49"/>
    <mergeCell ref="A53:F53"/>
    <mergeCell ref="N53:R53"/>
    <mergeCell ref="I36:R36"/>
    <mergeCell ref="F20:F27"/>
    <mergeCell ref="I37:R50"/>
  </mergeCells>
  <dataValidations count="1">
    <dataValidation type="whole" operator="greaterThan" allowBlank="1" showErrorMessage="1" errorTitle="Integers" error="You must enter a whole number greater than 0" sqref="M11:Q11 N22 L22 I29:I35 I11:I18 O12:O18 K12:K18 M12:M18 Q13:Q18 Q20:Q27 I20:I27 O20:O27 K20:K27 M20:M27 O29:O35 K29:K35 Q35 M29:M35 M51:M52 K51:K52 I51:I52">
      <formula1>0</formula1>
    </dataValidation>
  </dataValidations>
  <hyperlinks>
    <hyperlink ref="D6:H6" r:id="rId1" display="CLICK TO SEE RANGE ONLINE - 2022 RANGE"/>
    <hyperlink ref="B11" r:id="rId2" display="Ultra High"/>
    <hyperlink ref="B12" r:id="rId3" display="Ultra Mid"/>
    <hyperlink ref="B13" r:id="rId4" display="Bozeman Tall"/>
    <hyperlink ref="B14" r:id="rId5" display="Bozeman Mid"/>
    <hyperlink ref="B15" r:id="rId6" display="Workman High Abrasion "/>
    <hyperlink ref="B16" r:id="rId7" display="Classic High"/>
    <hyperlink ref="B17" r:id="rId8" display="Ultra Mid Farm"/>
    <hyperlink ref="B18" r:id="rId9" display="Classic High Mossy"/>
    <hyperlink ref="B20" r:id="rId10" display="M Sauvie Slip On Boot"/>
    <hyperlink ref="B21" r:id="rId11" display="M Sauvie Slip On   "/>
    <hyperlink ref="B22:B24" r:id="rId12" display="Digger Mid"/>
    <hyperlink ref="B25:B27" r:id="rId13" display="M Kicker Rain Chelsea"/>
    <hyperlink ref="B29:B32" r:id="rId14" display="Battler Mens CT"/>
    <hyperlink ref="B33:B34" r:id="rId15" display="Burly Tall CT"/>
    <hyperlink ref="B35" r:id="rId16" display="Craftsman"/>
    <hyperlink ref="A54:U54" r:id="rId17" display="Distributed by Florsheim Australia | Bogs Footwear Customer Service Ph: 03 9485 5609 Email sales@bogsfootwear.com.au"/>
    <hyperlink ref="B37:B52" r:id="rId18" display="Bogs Logo Beanie"/>
  </hyperlinks>
  <printOptions/>
  <pageMargins left="0.1968503937007874" right="0.1968503937007874" top="0.1968503937007874" bottom="0.1968503937007874" header="0.5118110236220472" footer="0.5118110236220472"/>
  <pageSetup fitToHeight="1" fitToWidth="1" horizontalDpi="600" verticalDpi="600" orientation="landscape" paperSize="162" scale="79" r:id="rId20"/>
  <drawing r:id="rId19"/>
</worksheet>
</file>

<file path=xl/worksheets/sheet2.xml><?xml version="1.0" encoding="utf-8"?>
<worksheet xmlns="http://schemas.openxmlformats.org/spreadsheetml/2006/main" xmlns:r="http://schemas.openxmlformats.org/officeDocument/2006/relationships">
  <sheetPr>
    <tabColor rgb="FF6D90A4"/>
    <pageSetUpPr fitToPage="1"/>
  </sheetPr>
  <dimension ref="A1:U65"/>
  <sheetViews>
    <sheetView tabSelected="1" zoomScale="115" zoomScaleNormal="115" zoomScalePageLayoutView="0" workbookViewId="0" topLeftCell="A1">
      <pane ySplit="9" topLeftCell="A10" activePane="bottomLeft" state="frozen"/>
      <selection pane="topLeft" activeCell="A1" sqref="A1"/>
      <selection pane="bottomLeft" activeCell="D13" sqref="D13"/>
    </sheetView>
  </sheetViews>
  <sheetFormatPr defaultColWidth="9.140625" defaultRowHeight="12.75"/>
  <cols>
    <col min="1" max="1" width="10.421875" style="12" customWidth="1"/>
    <col min="2" max="2" width="23.28125" style="12" customWidth="1"/>
    <col min="3" max="3" width="9.421875" style="12" customWidth="1"/>
    <col min="4" max="4" width="6.421875" style="12" customWidth="1"/>
    <col min="5" max="5" width="10.8515625" style="12" customWidth="1"/>
    <col min="6" max="6" width="11.421875" style="12" customWidth="1"/>
    <col min="7" max="7" width="9.57421875" style="12" bestFit="1" customWidth="1"/>
    <col min="8" max="8" width="8.421875" style="12" customWidth="1"/>
    <col min="9" max="9" width="5.00390625" style="12" customWidth="1"/>
    <col min="10" max="16" width="4.7109375" style="12" customWidth="1"/>
    <col min="17" max="17" width="8.140625" style="12" customWidth="1"/>
    <col min="18" max="18" width="10.140625" style="12" customWidth="1"/>
    <col min="19" max="19" width="13.8515625" style="12" customWidth="1"/>
    <col min="20" max="16384" width="9.140625" style="12" customWidth="1"/>
  </cols>
  <sheetData>
    <row r="1" spans="1:19" ht="12.75">
      <c r="A1" s="401" t="s">
        <v>11</v>
      </c>
      <c r="B1" s="402"/>
      <c r="C1" s="402"/>
      <c r="D1" s="402"/>
      <c r="E1" s="402"/>
      <c r="F1" s="402"/>
      <c r="G1" s="402"/>
      <c r="H1" s="402"/>
      <c r="I1" s="403"/>
      <c r="J1" s="403"/>
      <c r="K1" s="403"/>
      <c r="L1" s="403"/>
      <c r="M1" s="403"/>
      <c r="N1" s="403"/>
      <c r="O1" s="403"/>
      <c r="P1" s="403"/>
      <c r="Q1" s="403"/>
      <c r="R1" s="403"/>
      <c r="S1" s="404"/>
    </row>
    <row r="2" spans="1:19" ht="12.75">
      <c r="A2" s="399" t="s">
        <v>12</v>
      </c>
      <c r="B2" s="400"/>
      <c r="C2" s="400"/>
      <c r="D2" s="400"/>
      <c r="E2" s="400"/>
      <c r="F2" s="400"/>
      <c r="G2" s="400"/>
      <c r="H2" s="400"/>
      <c r="I2" s="405"/>
      <c r="J2" s="405"/>
      <c r="K2" s="405"/>
      <c r="L2" s="405"/>
      <c r="M2" s="405"/>
      <c r="N2" s="405"/>
      <c r="O2" s="405"/>
      <c r="P2" s="405"/>
      <c r="Q2" s="405"/>
      <c r="R2" s="405"/>
      <c r="S2" s="406"/>
    </row>
    <row r="3" spans="1:19" ht="12.75">
      <c r="A3" s="399" t="s">
        <v>18</v>
      </c>
      <c r="B3" s="400"/>
      <c r="C3" s="400"/>
      <c r="D3" s="400"/>
      <c r="E3" s="400"/>
      <c r="F3" s="400"/>
      <c r="G3" s="400"/>
      <c r="H3" s="400"/>
      <c r="I3" s="405"/>
      <c r="J3" s="405"/>
      <c r="K3" s="405"/>
      <c r="L3" s="405"/>
      <c r="M3" s="405"/>
      <c r="N3" s="405"/>
      <c r="O3" s="405"/>
      <c r="P3" s="405"/>
      <c r="Q3" s="405"/>
      <c r="R3" s="405"/>
      <c r="S3" s="406"/>
    </row>
    <row r="4" spans="1:19" ht="12.75">
      <c r="A4" s="399" t="s">
        <v>14</v>
      </c>
      <c r="B4" s="400"/>
      <c r="C4" s="400"/>
      <c r="D4" s="400"/>
      <c r="E4" s="400"/>
      <c r="F4" s="400"/>
      <c r="G4" s="400"/>
      <c r="H4" s="400"/>
      <c r="I4" s="405"/>
      <c r="J4" s="405"/>
      <c r="K4" s="405"/>
      <c r="L4" s="405"/>
      <c r="M4" s="405"/>
      <c r="N4" s="405"/>
      <c r="O4" s="405"/>
      <c r="P4" s="405"/>
      <c r="Q4" s="405"/>
      <c r="R4" s="405"/>
      <c r="S4" s="406"/>
    </row>
    <row r="5" spans="1:19" ht="12.75">
      <c r="A5" s="399" t="s">
        <v>15</v>
      </c>
      <c r="B5" s="400"/>
      <c r="C5" s="400"/>
      <c r="D5" s="400"/>
      <c r="E5" s="400"/>
      <c r="F5" s="400"/>
      <c r="G5" s="400"/>
      <c r="H5" s="400"/>
      <c r="I5" s="405"/>
      <c r="J5" s="405"/>
      <c r="K5" s="405"/>
      <c r="L5" s="405"/>
      <c r="M5" s="405"/>
      <c r="N5" s="405"/>
      <c r="O5" s="405"/>
      <c r="P5" s="405"/>
      <c r="Q5" s="405"/>
      <c r="R5" s="405"/>
      <c r="S5" s="406"/>
    </row>
    <row r="6" spans="1:19" ht="13.5" thickBot="1">
      <c r="A6" s="110" t="s">
        <v>79</v>
      </c>
      <c r="B6" s="111"/>
      <c r="C6" s="112"/>
      <c r="D6" s="409" t="s">
        <v>106</v>
      </c>
      <c r="E6" s="409"/>
      <c r="F6" s="409"/>
      <c r="G6" s="409"/>
      <c r="H6" s="409"/>
      <c r="I6" s="407"/>
      <c r="J6" s="407"/>
      <c r="K6" s="407"/>
      <c r="L6" s="407"/>
      <c r="M6" s="407"/>
      <c r="N6" s="407"/>
      <c r="O6" s="407"/>
      <c r="P6" s="407"/>
      <c r="Q6" s="407"/>
      <c r="R6" s="407"/>
      <c r="S6" s="408"/>
    </row>
    <row r="7" spans="1:21" ht="14.25" customHeight="1" thickBot="1">
      <c r="A7" s="333" t="s">
        <v>110</v>
      </c>
      <c r="B7" s="334"/>
      <c r="C7" s="334"/>
      <c r="D7" s="334"/>
      <c r="E7" s="334"/>
      <c r="F7" s="334"/>
      <c r="G7" s="334"/>
      <c r="H7" s="334"/>
      <c r="I7" s="335" t="s">
        <v>174</v>
      </c>
      <c r="J7" s="335"/>
      <c r="K7" s="335"/>
      <c r="L7" s="335"/>
      <c r="M7" s="335"/>
      <c r="N7" s="335"/>
      <c r="O7" s="335"/>
      <c r="P7" s="335"/>
      <c r="Q7" s="335"/>
      <c r="R7" s="335"/>
      <c r="S7" s="336"/>
      <c r="T7" s="109"/>
      <c r="U7" s="109"/>
    </row>
    <row r="8" spans="1:19" ht="23.25" customHeight="1">
      <c r="A8" s="330" t="s">
        <v>137</v>
      </c>
      <c r="B8" s="324" t="s">
        <v>101</v>
      </c>
      <c r="C8" s="306" t="s">
        <v>100</v>
      </c>
      <c r="D8" s="328" t="s">
        <v>99</v>
      </c>
      <c r="E8" s="326" t="s">
        <v>98</v>
      </c>
      <c r="F8" s="308"/>
      <c r="G8" s="319" t="s">
        <v>97</v>
      </c>
      <c r="H8" s="416" t="s">
        <v>108</v>
      </c>
      <c r="I8" s="413" t="s">
        <v>16</v>
      </c>
      <c r="J8" s="414"/>
      <c r="K8" s="414"/>
      <c r="L8" s="414"/>
      <c r="M8" s="414"/>
      <c r="N8" s="414"/>
      <c r="O8" s="414"/>
      <c r="P8" s="415"/>
      <c r="Q8" s="397" t="s">
        <v>0</v>
      </c>
      <c r="R8" s="395"/>
      <c r="S8" s="393" t="s">
        <v>17</v>
      </c>
    </row>
    <row r="9" spans="1:21" s="21" customFormat="1" ht="15.75" customHeight="1" thickBot="1">
      <c r="A9" s="322"/>
      <c r="B9" s="325"/>
      <c r="C9" s="307"/>
      <c r="D9" s="329"/>
      <c r="E9" s="327"/>
      <c r="F9" s="309"/>
      <c r="G9" s="320"/>
      <c r="H9" s="417"/>
      <c r="I9" s="113" t="s">
        <v>54</v>
      </c>
      <c r="J9" s="114">
        <v>6</v>
      </c>
      <c r="K9" s="114">
        <v>7</v>
      </c>
      <c r="L9" s="114">
        <v>8</v>
      </c>
      <c r="M9" s="114">
        <v>9</v>
      </c>
      <c r="N9" s="114">
        <v>10</v>
      </c>
      <c r="O9" s="114">
        <v>11</v>
      </c>
      <c r="P9" s="114">
        <v>12</v>
      </c>
      <c r="Q9" s="398"/>
      <c r="R9" s="396"/>
      <c r="S9" s="394"/>
      <c r="T9" s="12"/>
      <c r="U9" s="12"/>
    </row>
    <row r="10" spans="1:21" s="21" customFormat="1" ht="14.25" thickBot="1">
      <c r="A10" s="118"/>
      <c r="B10" s="137" t="s">
        <v>143</v>
      </c>
      <c r="C10" s="390"/>
      <c r="D10" s="391"/>
      <c r="E10" s="391"/>
      <c r="F10" s="391"/>
      <c r="G10" s="391"/>
      <c r="H10" s="391"/>
      <c r="I10" s="391"/>
      <c r="J10" s="391"/>
      <c r="K10" s="391"/>
      <c r="L10" s="391"/>
      <c r="M10" s="391"/>
      <c r="N10" s="391"/>
      <c r="O10" s="391"/>
      <c r="P10" s="391"/>
      <c r="Q10" s="391"/>
      <c r="R10" s="391"/>
      <c r="S10" s="392"/>
      <c r="T10" s="12"/>
      <c r="U10" s="12"/>
    </row>
    <row r="11" spans="1:19" s="21" customFormat="1" ht="13.5">
      <c r="A11" s="381"/>
      <c r="B11" s="95" t="s">
        <v>50</v>
      </c>
      <c r="C11" s="120">
        <v>51537</v>
      </c>
      <c r="D11" s="121" t="s">
        <v>20</v>
      </c>
      <c r="E11" s="121" t="s">
        <v>34</v>
      </c>
      <c r="F11" s="378"/>
      <c r="G11" s="32" t="s">
        <v>96</v>
      </c>
      <c r="H11" s="45" t="s">
        <v>19</v>
      </c>
      <c r="I11" s="123"/>
      <c r="J11" s="125"/>
      <c r="K11" s="126"/>
      <c r="L11" s="127"/>
      <c r="M11" s="126" t="s">
        <v>19</v>
      </c>
      <c r="N11" s="127"/>
      <c r="O11" s="126"/>
      <c r="P11" s="35"/>
      <c r="Q11" s="128">
        <f aca="true" t="shared" si="0" ref="Q11:Q18">SUM(I11:P11)</f>
        <v>0</v>
      </c>
      <c r="R11" s="367"/>
      <c r="S11" s="129">
        <v>179.95</v>
      </c>
    </row>
    <row r="12" spans="1:19" s="21" customFormat="1" ht="13.5">
      <c r="A12" s="382"/>
      <c r="B12" s="95" t="s">
        <v>8</v>
      </c>
      <c r="C12" s="122">
        <v>60155</v>
      </c>
      <c r="D12" s="9" t="s">
        <v>22</v>
      </c>
      <c r="E12" s="9" t="s">
        <v>9</v>
      </c>
      <c r="F12" s="379"/>
      <c r="G12" s="15" t="s">
        <v>96</v>
      </c>
      <c r="H12" s="47" t="s">
        <v>19</v>
      </c>
      <c r="I12" s="124"/>
      <c r="J12" s="130"/>
      <c r="K12" s="18"/>
      <c r="L12" s="17"/>
      <c r="M12" s="18"/>
      <c r="N12" s="17"/>
      <c r="O12" s="18"/>
      <c r="P12" s="17"/>
      <c r="Q12" s="19">
        <f t="shared" si="0"/>
        <v>0</v>
      </c>
      <c r="R12" s="368"/>
      <c r="S12" s="131">
        <v>169.95</v>
      </c>
    </row>
    <row r="13" spans="1:19" s="21" customFormat="1" ht="13.5">
      <c r="A13" s="119" t="s">
        <v>139</v>
      </c>
      <c r="B13" s="95" t="s">
        <v>65</v>
      </c>
      <c r="C13" s="122">
        <v>972479</v>
      </c>
      <c r="D13" s="9" t="s">
        <v>37</v>
      </c>
      <c r="E13" s="9" t="s">
        <v>7</v>
      </c>
      <c r="F13" s="379"/>
      <c r="G13" s="15" t="s">
        <v>96</v>
      </c>
      <c r="H13" s="47"/>
      <c r="I13" s="124"/>
      <c r="J13" s="130"/>
      <c r="K13" s="18"/>
      <c r="L13" s="17"/>
      <c r="M13" s="18"/>
      <c r="N13" s="17"/>
      <c r="O13" s="18"/>
      <c r="P13" s="17"/>
      <c r="Q13" s="19">
        <f t="shared" si="0"/>
        <v>0</v>
      </c>
      <c r="R13" s="368"/>
      <c r="S13" s="131">
        <v>169.95</v>
      </c>
    </row>
    <row r="14" spans="1:19" s="21" customFormat="1" ht="13.5">
      <c r="A14" s="119" t="s">
        <v>139</v>
      </c>
      <c r="B14" s="95" t="s">
        <v>138</v>
      </c>
      <c r="C14" s="122">
        <v>972713</v>
      </c>
      <c r="D14" s="9" t="s">
        <v>140</v>
      </c>
      <c r="E14" s="9" t="s">
        <v>141</v>
      </c>
      <c r="F14" s="379"/>
      <c r="G14" s="15" t="s">
        <v>109</v>
      </c>
      <c r="H14" s="47"/>
      <c r="I14" s="124"/>
      <c r="J14" s="130"/>
      <c r="K14" s="18"/>
      <c r="L14" s="17"/>
      <c r="M14" s="18"/>
      <c r="N14" s="17"/>
      <c r="O14" s="18"/>
      <c r="P14" s="17"/>
      <c r="Q14" s="19">
        <f t="shared" si="0"/>
        <v>0</v>
      </c>
      <c r="R14" s="368"/>
      <c r="S14" s="131">
        <v>169.95</v>
      </c>
    </row>
    <row r="15" spans="1:19" s="21" customFormat="1" ht="13.5">
      <c r="A15" s="373"/>
      <c r="B15" s="95" t="s">
        <v>142</v>
      </c>
      <c r="C15" s="122">
        <v>972715</v>
      </c>
      <c r="D15" s="9" t="s">
        <v>37</v>
      </c>
      <c r="E15" s="9" t="s">
        <v>7</v>
      </c>
      <c r="F15" s="379"/>
      <c r="G15" s="15" t="s">
        <v>109</v>
      </c>
      <c r="H15" s="47"/>
      <c r="I15" s="124"/>
      <c r="J15" s="130"/>
      <c r="K15" s="18"/>
      <c r="L15" s="17"/>
      <c r="M15" s="18"/>
      <c r="N15" s="17"/>
      <c r="O15" s="18"/>
      <c r="P15" s="17"/>
      <c r="Q15" s="19">
        <f t="shared" si="0"/>
        <v>0</v>
      </c>
      <c r="R15" s="368"/>
      <c r="S15" s="131">
        <v>149.95</v>
      </c>
    </row>
    <row r="16" spans="1:19" s="21" customFormat="1" ht="13.5">
      <c r="A16" s="373"/>
      <c r="B16" s="95" t="s">
        <v>10</v>
      </c>
      <c r="C16" s="122">
        <v>60156</v>
      </c>
      <c r="D16" s="9" t="s">
        <v>23</v>
      </c>
      <c r="E16" s="9" t="s">
        <v>9</v>
      </c>
      <c r="F16" s="379"/>
      <c r="G16" s="15" t="s">
        <v>96</v>
      </c>
      <c r="H16" s="47" t="s">
        <v>19</v>
      </c>
      <c r="I16" s="124"/>
      <c r="J16" s="130"/>
      <c r="K16" s="18"/>
      <c r="L16" s="17"/>
      <c r="M16" s="18"/>
      <c r="N16" s="17"/>
      <c r="O16" s="18"/>
      <c r="P16" s="17"/>
      <c r="Q16" s="19">
        <f t="shared" si="0"/>
        <v>0</v>
      </c>
      <c r="R16" s="368"/>
      <c r="S16" s="131">
        <v>149.95</v>
      </c>
    </row>
    <row r="17" spans="1:19" s="21" customFormat="1" ht="13.5">
      <c r="A17" s="373"/>
      <c r="B17" s="95" t="s">
        <v>44</v>
      </c>
      <c r="C17" s="122">
        <v>972033</v>
      </c>
      <c r="D17" s="9" t="s">
        <v>37</v>
      </c>
      <c r="E17" s="9" t="s">
        <v>7</v>
      </c>
      <c r="F17" s="379"/>
      <c r="G17" s="15" t="s">
        <v>96</v>
      </c>
      <c r="H17" s="47" t="s">
        <v>19</v>
      </c>
      <c r="I17" s="124"/>
      <c r="J17" s="130"/>
      <c r="K17" s="18"/>
      <c r="L17" s="17"/>
      <c r="M17" s="18"/>
      <c r="N17" s="17"/>
      <c r="O17" s="18"/>
      <c r="P17" s="17"/>
      <c r="Q17" s="19">
        <f t="shared" si="0"/>
        <v>0</v>
      </c>
      <c r="R17" s="368"/>
      <c r="S17" s="131">
        <v>149.95</v>
      </c>
    </row>
    <row r="18" spans="1:21" s="20" customFormat="1" ht="14.25" thickBot="1">
      <c r="A18" s="374"/>
      <c r="B18" s="95" t="s">
        <v>59</v>
      </c>
      <c r="C18" s="138">
        <v>972391</v>
      </c>
      <c r="D18" s="139" t="s">
        <v>37</v>
      </c>
      <c r="E18" s="139" t="s">
        <v>7</v>
      </c>
      <c r="F18" s="380"/>
      <c r="G18" s="68" t="s">
        <v>96</v>
      </c>
      <c r="H18" s="69"/>
      <c r="I18" s="140"/>
      <c r="J18" s="141"/>
      <c r="K18" s="142"/>
      <c r="L18" s="143"/>
      <c r="M18" s="142"/>
      <c r="N18" s="143"/>
      <c r="O18" s="142"/>
      <c r="P18" s="142"/>
      <c r="Q18" s="144">
        <f t="shared" si="0"/>
        <v>0</v>
      </c>
      <c r="R18" s="369"/>
      <c r="S18" s="145">
        <v>149.95</v>
      </c>
      <c r="T18" s="21"/>
      <c r="U18" s="21"/>
    </row>
    <row r="19" spans="1:21" s="20" customFormat="1" ht="14.25" thickBot="1">
      <c r="A19" s="204"/>
      <c r="B19" s="146" t="s">
        <v>144</v>
      </c>
      <c r="C19" s="375"/>
      <c r="D19" s="376"/>
      <c r="E19" s="376"/>
      <c r="F19" s="376"/>
      <c r="G19" s="376"/>
      <c r="H19" s="376"/>
      <c r="I19" s="376"/>
      <c r="J19" s="376"/>
      <c r="K19" s="376"/>
      <c r="L19" s="376"/>
      <c r="M19" s="376"/>
      <c r="N19" s="376"/>
      <c r="O19" s="376"/>
      <c r="P19" s="376"/>
      <c r="Q19" s="376"/>
      <c r="R19" s="376"/>
      <c r="S19" s="377"/>
      <c r="T19" s="21"/>
      <c r="U19" s="21"/>
    </row>
    <row r="20" spans="1:21" s="20" customFormat="1" ht="13.5">
      <c r="A20" s="381"/>
      <c r="B20" s="95" t="s">
        <v>53</v>
      </c>
      <c r="C20" s="168">
        <v>972201</v>
      </c>
      <c r="D20" s="31" t="s">
        <v>24</v>
      </c>
      <c r="E20" s="31" t="s">
        <v>1</v>
      </c>
      <c r="F20" s="378"/>
      <c r="G20" s="32" t="s">
        <v>96</v>
      </c>
      <c r="H20" s="45" t="s">
        <v>19</v>
      </c>
      <c r="I20" s="161"/>
      <c r="J20" s="127"/>
      <c r="K20" s="126"/>
      <c r="L20" s="127"/>
      <c r="M20" s="126"/>
      <c r="N20" s="127"/>
      <c r="O20" s="126"/>
      <c r="P20" s="35"/>
      <c r="Q20" s="128">
        <f aca="true" t="shared" si="1" ref="Q20:Q26">SUM(I20:P20)</f>
        <v>0</v>
      </c>
      <c r="R20" s="367"/>
      <c r="S20" s="129">
        <v>129.95</v>
      </c>
      <c r="T20" s="21"/>
      <c r="U20" s="21"/>
    </row>
    <row r="21" spans="1:21" s="20" customFormat="1" ht="13.5">
      <c r="A21" s="382"/>
      <c r="B21" s="95" t="s">
        <v>145</v>
      </c>
      <c r="C21" s="169">
        <v>972788</v>
      </c>
      <c r="D21" s="14" t="s">
        <v>24</v>
      </c>
      <c r="E21" s="14" t="s">
        <v>34</v>
      </c>
      <c r="F21" s="379"/>
      <c r="G21" s="15" t="s">
        <v>109</v>
      </c>
      <c r="H21" s="47" t="s">
        <v>19</v>
      </c>
      <c r="I21" s="162"/>
      <c r="J21" s="17"/>
      <c r="K21" s="18"/>
      <c r="L21" s="17"/>
      <c r="M21" s="18"/>
      <c r="N21" s="17"/>
      <c r="O21" s="18"/>
      <c r="P21" s="16"/>
      <c r="Q21" s="19">
        <f t="shared" si="1"/>
        <v>0</v>
      </c>
      <c r="R21" s="368"/>
      <c r="S21" s="131">
        <v>129.95</v>
      </c>
      <c r="T21" s="21"/>
      <c r="U21" s="21"/>
    </row>
    <row r="22" spans="1:21" s="20" customFormat="1" ht="13.5">
      <c r="A22" s="382"/>
      <c r="B22" s="95" t="s">
        <v>74</v>
      </c>
      <c r="C22" s="169">
        <v>972519</v>
      </c>
      <c r="D22" s="14" t="s">
        <v>37</v>
      </c>
      <c r="E22" s="14" t="s">
        <v>7</v>
      </c>
      <c r="F22" s="379"/>
      <c r="G22" s="15" t="s">
        <v>96</v>
      </c>
      <c r="H22" s="47" t="s">
        <v>19</v>
      </c>
      <c r="I22" s="163"/>
      <c r="J22" s="17"/>
      <c r="K22" s="18"/>
      <c r="L22" s="17"/>
      <c r="M22" s="18"/>
      <c r="N22" s="17"/>
      <c r="O22" s="18"/>
      <c r="P22" s="17"/>
      <c r="Q22" s="19">
        <f t="shared" si="1"/>
        <v>0</v>
      </c>
      <c r="R22" s="368"/>
      <c r="S22" s="131">
        <v>89.95</v>
      </c>
      <c r="T22" s="21"/>
      <c r="U22" s="21"/>
    </row>
    <row r="23" spans="1:21" s="20" customFormat="1" ht="13.5">
      <c r="A23" s="382"/>
      <c r="B23" s="95" t="s">
        <v>75</v>
      </c>
      <c r="C23" s="169">
        <v>972521</v>
      </c>
      <c r="D23" s="14" t="s">
        <v>24</v>
      </c>
      <c r="E23" s="14" t="s">
        <v>34</v>
      </c>
      <c r="F23" s="379"/>
      <c r="G23" s="15" t="s">
        <v>96</v>
      </c>
      <c r="H23" s="47" t="s">
        <v>19</v>
      </c>
      <c r="I23" s="163"/>
      <c r="J23" s="17"/>
      <c r="K23" s="18"/>
      <c r="L23" s="17"/>
      <c r="M23" s="18"/>
      <c r="N23" s="17"/>
      <c r="O23" s="18"/>
      <c r="P23" s="17"/>
      <c r="Q23" s="19">
        <f t="shared" si="1"/>
        <v>0</v>
      </c>
      <c r="R23" s="368"/>
      <c r="S23" s="131">
        <v>89.95</v>
      </c>
      <c r="T23" s="21"/>
      <c r="U23" s="21"/>
    </row>
    <row r="24" spans="1:21" s="20" customFormat="1" ht="13.5">
      <c r="A24" s="382"/>
      <c r="B24" s="95" t="s">
        <v>88</v>
      </c>
      <c r="C24" s="169">
        <v>972681</v>
      </c>
      <c r="D24" s="14" t="s">
        <v>72</v>
      </c>
      <c r="E24" s="14" t="s">
        <v>89</v>
      </c>
      <c r="F24" s="379"/>
      <c r="G24" s="15" t="s">
        <v>96</v>
      </c>
      <c r="H24" s="160"/>
      <c r="I24" s="164"/>
      <c r="J24" s="23"/>
      <c r="K24" s="24"/>
      <c r="L24" s="23"/>
      <c r="M24" s="24"/>
      <c r="N24" s="23"/>
      <c r="O24" s="24"/>
      <c r="P24" s="23"/>
      <c r="Q24" s="19">
        <f t="shared" si="1"/>
        <v>0</v>
      </c>
      <c r="R24" s="368"/>
      <c r="S24" s="131">
        <v>89.95</v>
      </c>
      <c r="T24" s="21"/>
      <c r="U24" s="21"/>
    </row>
    <row r="25" spans="1:21" s="20" customFormat="1" ht="13.5">
      <c r="A25" s="382"/>
      <c r="B25" s="95" t="s">
        <v>90</v>
      </c>
      <c r="C25" s="169">
        <v>972682</v>
      </c>
      <c r="D25" s="14" t="s">
        <v>84</v>
      </c>
      <c r="E25" s="14" t="s">
        <v>91</v>
      </c>
      <c r="F25" s="379"/>
      <c r="G25" s="15" t="s">
        <v>96</v>
      </c>
      <c r="H25" s="160"/>
      <c r="I25" s="164"/>
      <c r="J25" s="23"/>
      <c r="K25" s="24"/>
      <c r="L25" s="23"/>
      <c r="M25" s="24"/>
      <c r="N25" s="23"/>
      <c r="O25" s="24"/>
      <c r="P25" s="23"/>
      <c r="Q25" s="19">
        <f t="shared" si="1"/>
        <v>0</v>
      </c>
      <c r="R25" s="368"/>
      <c r="S25" s="131">
        <v>89.95</v>
      </c>
      <c r="T25" s="21"/>
      <c r="U25" s="21"/>
    </row>
    <row r="26" spans="1:21" s="20" customFormat="1" ht="14.25" thickBot="1">
      <c r="A26" s="383"/>
      <c r="B26" s="95" t="s">
        <v>146</v>
      </c>
      <c r="C26" s="170">
        <v>972828</v>
      </c>
      <c r="D26" s="36" t="s">
        <v>37</v>
      </c>
      <c r="E26" s="36" t="s">
        <v>7</v>
      </c>
      <c r="F26" s="380"/>
      <c r="G26" s="37" t="s">
        <v>109</v>
      </c>
      <c r="H26" s="49"/>
      <c r="I26" s="165"/>
      <c r="J26" s="134"/>
      <c r="K26" s="133"/>
      <c r="L26" s="134"/>
      <c r="M26" s="133"/>
      <c r="N26" s="134"/>
      <c r="O26" s="133"/>
      <c r="P26" s="40"/>
      <c r="Q26" s="135">
        <f t="shared" si="1"/>
        <v>0</v>
      </c>
      <c r="R26" s="369"/>
      <c r="S26" s="136">
        <v>89.95</v>
      </c>
      <c r="T26" s="21"/>
      <c r="U26" s="21"/>
    </row>
    <row r="27" spans="1:21" s="20" customFormat="1" ht="14.25" thickBot="1">
      <c r="A27" s="205"/>
      <c r="B27" s="166" t="s">
        <v>147</v>
      </c>
      <c r="C27" s="348"/>
      <c r="D27" s="349"/>
      <c r="E27" s="349"/>
      <c r="F27" s="349"/>
      <c r="G27" s="349"/>
      <c r="H27" s="349"/>
      <c r="I27" s="349"/>
      <c r="J27" s="349"/>
      <c r="K27" s="349"/>
      <c r="L27" s="349"/>
      <c r="M27" s="349"/>
      <c r="N27" s="349"/>
      <c r="O27" s="349"/>
      <c r="P27" s="349"/>
      <c r="Q27" s="349"/>
      <c r="R27" s="349"/>
      <c r="S27" s="350"/>
      <c r="T27" s="21"/>
      <c r="U27" s="21"/>
    </row>
    <row r="28" spans="1:21" s="20" customFormat="1" ht="13.5">
      <c r="A28" s="381"/>
      <c r="B28" s="95" t="s">
        <v>43</v>
      </c>
      <c r="C28" s="168">
        <v>972034</v>
      </c>
      <c r="D28" s="31" t="s">
        <v>37</v>
      </c>
      <c r="E28" s="31" t="s">
        <v>7</v>
      </c>
      <c r="F28" s="378"/>
      <c r="G28" s="32" t="s">
        <v>96</v>
      </c>
      <c r="H28" s="45"/>
      <c r="I28" s="161"/>
      <c r="J28" s="127"/>
      <c r="K28" s="126"/>
      <c r="L28" s="127"/>
      <c r="M28" s="126"/>
      <c r="N28" s="127"/>
      <c r="O28" s="126"/>
      <c r="P28" s="35"/>
      <c r="Q28" s="128">
        <f aca="true" t="shared" si="2" ref="Q28:Q34">SUM(I28:P28)</f>
        <v>0</v>
      </c>
      <c r="R28" s="367"/>
      <c r="S28" s="129">
        <v>169.95</v>
      </c>
      <c r="T28" s="21"/>
      <c r="U28" s="21"/>
    </row>
    <row r="29" spans="1:19" s="20" customFormat="1" ht="13.5">
      <c r="A29" s="382"/>
      <c r="B29" s="95" t="s">
        <v>64</v>
      </c>
      <c r="C29" s="169">
        <v>972417</v>
      </c>
      <c r="D29" s="14" t="s">
        <v>37</v>
      </c>
      <c r="E29" s="14" t="s">
        <v>7</v>
      </c>
      <c r="F29" s="379"/>
      <c r="G29" s="15" t="s">
        <v>96</v>
      </c>
      <c r="H29" s="47" t="s">
        <v>19</v>
      </c>
      <c r="I29" s="163"/>
      <c r="J29" s="17"/>
      <c r="K29" s="18" t="s">
        <v>19</v>
      </c>
      <c r="L29" s="17"/>
      <c r="M29" s="18"/>
      <c r="N29" s="17"/>
      <c r="O29" s="18"/>
      <c r="P29" s="16"/>
      <c r="Q29" s="19">
        <f t="shared" si="2"/>
        <v>0</v>
      </c>
      <c r="R29" s="368"/>
      <c r="S29" s="131">
        <v>159.95</v>
      </c>
    </row>
    <row r="30" spans="1:19" s="20" customFormat="1" ht="13.5">
      <c r="A30" s="382"/>
      <c r="B30" s="95" t="s">
        <v>47</v>
      </c>
      <c r="C30" s="169">
        <v>972106</v>
      </c>
      <c r="D30" s="14" t="s">
        <v>24</v>
      </c>
      <c r="E30" s="14" t="s">
        <v>34</v>
      </c>
      <c r="F30" s="379"/>
      <c r="G30" s="15" t="s">
        <v>96</v>
      </c>
      <c r="H30" s="47" t="s">
        <v>19</v>
      </c>
      <c r="I30" s="163"/>
      <c r="J30" s="17"/>
      <c r="K30" s="18"/>
      <c r="L30" s="17"/>
      <c r="M30" s="18"/>
      <c r="N30" s="17"/>
      <c r="O30" s="18"/>
      <c r="P30" s="16"/>
      <c r="Q30" s="19">
        <f t="shared" si="2"/>
        <v>0</v>
      </c>
      <c r="R30" s="368"/>
      <c r="S30" s="131">
        <v>139.95</v>
      </c>
    </row>
    <row r="31" spans="1:19" s="20" customFormat="1" ht="13.5">
      <c r="A31" s="382"/>
      <c r="B31" s="95" t="s">
        <v>148</v>
      </c>
      <c r="C31" s="169">
        <v>972699</v>
      </c>
      <c r="D31" s="14" t="s">
        <v>48</v>
      </c>
      <c r="E31" s="14" t="s">
        <v>49</v>
      </c>
      <c r="F31" s="379"/>
      <c r="G31" s="15" t="s">
        <v>109</v>
      </c>
      <c r="H31" s="47" t="s">
        <v>19</v>
      </c>
      <c r="I31" s="163"/>
      <c r="J31" s="17"/>
      <c r="K31" s="18"/>
      <c r="L31" s="17"/>
      <c r="M31" s="18"/>
      <c r="N31" s="17"/>
      <c r="O31" s="18"/>
      <c r="P31" s="16"/>
      <c r="Q31" s="19">
        <f t="shared" si="2"/>
        <v>0</v>
      </c>
      <c r="R31" s="368"/>
      <c r="S31" s="131">
        <v>139.95</v>
      </c>
    </row>
    <row r="32" spans="1:19" s="20" customFormat="1" ht="13.5">
      <c r="A32" s="382"/>
      <c r="B32" s="95" t="s">
        <v>150</v>
      </c>
      <c r="C32" s="169">
        <v>972697</v>
      </c>
      <c r="D32" s="14" t="s">
        <v>24</v>
      </c>
      <c r="E32" s="14" t="s">
        <v>34</v>
      </c>
      <c r="F32" s="379"/>
      <c r="G32" s="15" t="s">
        <v>109</v>
      </c>
      <c r="H32" s="47"/>
      <c r="I32" s="163"/>
      <c r="J32" s="17"/>
      <c r="K32" s="18"/>
      <c r="L32" s="18"/>
      <c r="M32" s="18"/>
      <c r="N32" s="17"/>
      <c r="O32" s="18"/>
      <c r="P32" s="16"/>
      <c r="Q32" s="19">
        <f t="shared" si="2"/>
        <v>0</v>
      </c>
      <c r="R32" s="368"/>
      <c r="S32" s="131">
        <v>159.95</v>
      </c>
    </row>
    <row r="33" spans="1:19" s="20" customFormat="1" ht="13.5">
      <c r="A33" s="382"/>
      <c r="B33" s="95" t="s">
        <v>151</v>
      </c>
      <c r="C33" s="171">
        <v>972696</v>
      </c>
      <c r="D33" s="14" t="s">
        <v>153</v>
      </c>
      <c r="E33" s="14" t="s">
        <v>152</v>
      </c>
      <c r="F33" s="379"/>
      <c r="G33" s="15" t="s">
        <v>109</v>
      </c>
      <c r="H33" s="47"/>
      <c r="I33" s="163"/>
      <c r="J33" s="17"/>
      <c r="K33" s="18"/>
      <c r="L33" s="18"/>
      <c r="M33" s="18"/>
      <c r="N33" s="17"/>
      <c r="O33" s="18"/>
      <c r="P33" s="16"/>
      <c r="Q33" s="19">
        <f t="shared" si="2"/>
        <v>0</v>
      </c>
      <c r="R33" s="368"/>
      <c r="S33" s="131">
        <v>149.95</v>
      </c>
    </row>
    <row r="34" spans="1:19" s="20" customFormat="1" ht="14.25" thickBot="1">
      <c r="A34" s="383"/>
      <c r="B34" s="95" t="s">
        <v>151</v>
      </c>
      <c r="C34" s="172">
        <v>972696</v>
      </c>
      <c r="D34" s="36" t="s">
        <v>24</v>
      </c>
      <c r="E34" s="36" t="s">
        <v>34</v>
      </c>
      <c r="F34" s="380"/>
      <c r="G34" s="37" t="s">
        <v>109</v>
      </c>
      <c r="H34" s="49"/>
      <c r="I34" s="167"/>
      <c r="J34" s="134"/>
      <c r="K34" s="133"/>
      <c r="L34" s="133"/>
      <c r="M34" s="133"/>
      <c r="N34" s="134"/>
      <c r="O34" s="133"/>
      <c r="P34" s="40"/>
      <c r="Q34" s="135">
        <f t="shared" si="2"/>
        <v>0</v>
      </c>
      <c r="R34" s="369"/>
      <c r="S34" s="136">
        <v>149.95</v>
      </c>
    </row>
    <row r="35" spans="1:19" s="20" customFormat="1" ht="14.25" thickBot="1">
      <c r="A35" s="206"/>
      <c r="B35" s="207" t="s">
        <v>149</v>
      </c>
      <c r="C35" s="351"/>
      <c r="D35" s="351"/>
      <c r="E35" s="351"/>
      <c r="F35" s="351"/>
      <c r="G35" s="351"/>
      <c r="H35" s="351"/>
      <c r="I35" s="351"/>
      <c r="J35" s="351"/>
      <c r="K35" s="351"/>
      <c r="L35" s="351"/>
      <c r="M35" s="351"/>
      <c r="N35" s="351"/>
      <c r="O35" s="351"/>
      <c r="P35" s="351"/>
      <c r="Q35" s="351"/>
      <c r="R35" s="351"/>
      <c r="S35" s="352"/>
    </row>
    <row r="36" spans="1:19" s="20" customFormat="1" ht="13.5">
      <c r="A36" s="387"/>
      <c r="B36" s="95" t="s">
        <v>36</v>
      </c>
      <c r="C36" s="173">
        <v>971554</v>
      </c>
      <c r="D36" s="31" t="s">
        <v>24</v>
      </c>
      <c r="E36" s="31" t="s">
        <v>34</v>
      </c>
      <c r="F36" s="378"/>
      <c r="G36" s="32" t="s">
        <v>96</v>
      </c>
      <c r="H36" s="45" t="s">
        <v>19</v>
      </c>
      <c r="I36" s="161"/>
      <c r="J36" s="127"/>
      <c r="K36" s="126"/>
      <c r="L36" s="127"/>
      <c r="M36" s="126"/>
      <c r="N36" s="127"/>
      <c r="O36" s="126"/>
      <c r="P36" s="127"/>
      <c r="Q36" s="128">
        <f aca="true" t="shared" si="3" ref="Q36:Q41">SUM(I36:P36)</f>
        <v>0</v>
      </c>
      <c r="R36" s="367"/>
      <c r="S36" s="129">
        <v>159.95</v>
      </c>
    </row>
    <row r="37" spans="1:19" s="20" customFormat="1" ht="13.5">
      <c r="A37" s="388"/>
      <c r="B37" s="95" t="s">
        <v>36</v>
      </c>
      <c r="C37" s="174">
        <v>971554</v>
      </c>
      <c r="D37" s="14" t="s">
        <v>33</v>
      </c>
      <c r="E37" s="14" t="s">
        <v>2</v>
      </c>
      <c r="F37" s="379"/>
      <c r="G37" s="15" t="s">
        <v>96</v>
      </c>
      <c r="H37" s="47" t="s">
        <v>19</v>
      </c>
      <c r="I37" s="163"/>
      <c r="J37" s="17"/>
      <c r="K37" s="18"/>
      <c r="L37" s="17"/>
      <c r="M37" s="18"/>
      <c r="N37" s="17"/>
      <c r="O37" s="18"/>
      <c r="P37" s="17"/>
      <c r="Q37" s="19">
        <f t="shared" si="3"/>
        <v>0</v>
      </c>
      <c r="R37" s="368"/>
      <c r="S37" s="131">
        <v>159.95</v>
      </c>
    </row>
    <row r="38" spans="1:19" s="20" customFormat="1" ht="13.5">
      <c r="A38" s="388"/>
      <c r="B38" s="95" t="s">
        <v>154</v>
      </c>
      <c r="C38" s="174">
        <v>972786</v>
      </c>
      <c r="D38" s="14" t="s">
        <v>153</v>
      </c>
      <c r="E38" s="14" t="s">
        <v>152</v>
      </c>
      <c r="F38" s="379"/>
      <c r="G38" s="15" t="s">
        <v>109</v>
      </c>
      <c r="H38" s="160"/>
      <c r="I38" s="164"/>
      <c r="J38" s="23"/>
      <c r="K38" s="24"/>
      <c r="L38" s="23"/>
      <c r="M38" s="24"/>
      <c r="N38" s="23"/>
      <c r="O38" s="24"/>
      <c r="P38" s="24"/>
      <c r="Q38" s="19">
        <f t="shared" si="3"/>
        <v>0</v>
      </c>
      <c r="R38" s="368"/>
      <c r="S38" s="131">
        <v>129.95</v>
      </c>
    </row>
    <row r="39" spans="1:19" s="20" customFormat="1" ht="13.5">
      <c r="A39" s="388"/>
      <c r="B39" s="95" t="s">
        <v>154</v>
      </c>
      <c r="C39" s="174">
        <v>972786</v>
      </c>
      <c r="D39" s="14" t="s">
        <v>156</v>
      </c>
      <c r="E39" s="14" t="s">
        <v>157</v>
      </c>
      <c r="F39" s="379"/>
      <c r="G39" s="15" t="s">
        <v>109</v>
      </c>
      <c r="H39" s="160"/>
      <c r="I39" s="164"/>
      <c r="J39" s="23"/>
      <c r="K39" s="24"/>
      <c r="L39" s="23"/>
      <c r="M39" s="24"/>
      <c r="N39" s="23"/>
      <c r="O39" s="24"/>
      <c r="P39" s="24"/>
      <c r="Q39" s="19">
        <f t="shared" si="3"/>
        <v>0</v>
      </c>
      <c r="R39" s="368"/>
      <c r="S39" s="131">
        <v>129.95</v>
      </c>
    </row>
    <row r="40" spans="1:19" s="20" customFormat="1" ht="13.5">
      <c r="A40" s="388"/>
      <c r="B40" s="95" t="s">
        <v>155</v>
      </c>
      <c r="C40" s="174">
        <v>972705</v>
      </c>
      <c r="D40" s="14" t="s">
        <v>24</v>
      </c>
      <c r="E40" s="14" t="s">
        <v>34</v>
      </c>
      <c r="F40" s="379"/>
      <c r="G40" s="15" t="s">
        <v>109</v>
      </c>
      <c r="H40" s="160"/>
      <c r="I40" s="164"/>
      <c r="J40" s="23"/>
      <c r="K40" s="24"/>
      <c r="L40" s="23"/>
      <c r="M40" s="24"/>
      <c r="N40" s="23"/>
      <c r="O40" s="24"/>
      <c r="P40" s="24"/>
      <c r="Q40" s="19">
        <f t="shared" si="3"/>
        <v>0</v>
      </c>
      <c r="R40" s="368"/>
      <c r="S40" s="131">
        <v>129.95</v>
      </c>
    </row>
    <row r="41" spans="1:19" s="20" customFormat="1" ht="14.25" thickBot="1">
      <c r="A41" s="389"/>
      <c r="B41" s="95" t="s">
        <v>158</v>
      </c>
      <c r="C41" s="175">
        <v>972702</v>
      </c>
      <c r="D41" s="36" t="s">
        <v>24</v>
      </c>
      <c r="E41" s="36" t="s">
        <v>34</v>
      </c>
      <c r="F41" s="380"/>
      <c r="G41" s="37" t="s">
        <v>109</v>
      </c>
      <c r="H41" s="49"/>
      <c r="I41" s="132"/>
      <c r="J41" s="134"/>
      <c r="K41" s="133"/>
      <c r="L41" s="134"/>
      <c r="M41" s="133"/>
      <c r="N41" s="134"/>
      <c r="O41" s="133"/>
      <c r="P41" s="134"/>
      <c r="Q41" s="135">
        <f t="shared" si="3"/>
        <v>0</v>
      </c>
      <c r="R41" s="369"/>
      <c r="S41" s="136">
        <v>189.95</v>
      </c>
    </row>
    <row r="42" spans="1:19" s="20" customFormat="1" ht="14.25" thickBot="1">
      <c r="A42" s="208"/>
      <c r="B42" s="207" t="s">
        <v>160</v>
      </c>
      <c r="C42" s="351"/>
      <c r="D42" s="351"/>
      <c r="E42" s="351"/>
      <c r="F42" s="351"/>
      <c r="G42" s="351"/>
      <c r="H42" s="351"/>
      <c r="I42" s="351"/>
      <c r="J42" s="351"/>
      <c r="K42" s="351"/>
      <c r="L42" s="351"/>
      <c r="M42" s="351"/>
      <c r="N42" s="351"/>
      <c r="O42" s="351"/>
      <c r="P42" s="351"/>
      <c r="Q42" s="351"/>
      <c r="R42" s="351"/>
      <c r="S42" s="352"/>
    </row>
    <row r="43" spans="1:19" s="20" customFormat="1" ht="13.5">
      <c r="A43" s="384"/>
      <c r="B43" s="95" t="s">
        <v>161</v>
      </c>
      <c r="C43" s="173">
        <v>972781</v>
      </c>
      <c r="D43" s="31" t="s">
        <v>156</v>
      </c>
      <c r="E43" s="231" t="s">
        <v>164</v>
      </c>
      <c r="F43" s="378"/>
      <c r="G43" s="32" t="s">
        <v>109</v>
      </c>
      <c r="H43" s="176"/>
      <c r="I43" s="177"/>
      <c r="J43" s="178"/>
      <c r="K43" s="179"/>
      <c r="L43" s="178"/>
      <c r="M43" s="179"/>
      <c r="N43" s="178"/>
      <c r="O43" s="179"/>
      <c r="P43" s="179"/>
      <c r="Q43" s="128">
        <f>SUM(I43:P43)</f>
        <v>0</v>
      </c>
      <c r="R43" s="367"/>
      <c r="S43" s="129">
        <v>129.95</v>
      </c>
    </row>
    <row r="44" spans="1:19" s="20" customFormat="1" ht="13.5">
      <c r="A44" s="385"/>
      <c r="B44" s="95" t="s">
        <v>161</v>
      </c>
      <c r="C44" s="174">
        <v>972781</v>
      </c>
      <c r="D44" s="14" t="s">
        <v>162</v>
      </c>
      <c r="E44" s="14" t="s">
        <v>163</v>
      </c>
      <c r="F44" s="379"/>
      <c r="G44" s="15" t="s">
        <v>109</v>
      </c>
      <c r="H44" s="160"/>
      <c r="I44" s="164"/>
      <c r="J44" s="23"/>
      <c r="K44" s="24"/>
      <c r="L44" s="23"/>
      <c r="M44" s="24"/>
      <c r="N44" s="23"/>
      <c r="O44" s="24"/>
      <c r="P44" s="24"/>
      <c r="Q44" s="19">
        <f>SUM(I44:P44)</f>
        <v>0</v>
      </c>
      <c r="R44" s="368"/>
      <c r="S44" s="131">
        <v>129.95</v>
      </c>
    </row>
    <row r="45" spans="1:19" s="20" customFormat="1" ht="13.5">
      <c r="A45" s="385"/>
      <c r="B45" s="95" t="s">
        <v>66</v>
      </c>
      <c r="C45" s="174">
        <v>972509</v>
      </c>
      <c r="D45" s="14" t="s">
        <v>24</v>
      </c>
      <c r="E45" s="14" t="s">
        <v>34</v>
      </c>
      <c r="F45" s="379"/>
      <c r="G45" s="15" t="s">
        <v>96</v>
      </c>
      <c r="H45" s="47"/>
      <c r="I45" s="163"/>
      <c r="J45" s="17"/>
      <c r="K45" s="18"/>
      <c r="L45" s="17"/>
      <c r="M45" s="18"/>
      <c r="N45" s="17"/>
      <c r="O45" s="18"/>
      <c r="P45" s="16"/>
      <c r="Q45" s="19">
        <f>SUM(I45:P45)</f>
        <v>0</v>
      </c>
      <c r="R45" s="368"/>
      <c r="S45" s="131">
        <v>99.95</v>
      </c>
    </row>
    <row r="46" spans="1:19" s="20" customFormat="1" ht="13.5">
      <c r="A46" s="385"/>
      <c r="B46" s="95" t="s">
        <v>66</v>
      </c>
      <c r="C46" s="174">
        <v>972509</v>
      </c>
      <c r="D46" s="14" t="s">
        <v>67</v>
      </c>
      <c r="E46" s="14" t="s">
        <v>68</v>
      </c>
      <c r="F46" s="379"/>
      <c r="G46" s="15" t="s">
        <v>96</v>
      </c>
      <c r="H46" s="47"/>
      <c r="I46" s="163"/>
      <c r="J46" s="17"/>
      <c r="K46" s="18"/>
      <c r="L46" s="17"/>
      <c r="M46" s="18"/>
      <c r="N46" s="17"/>
      <c r="O46" s="18"/>
      <c r="P46" s="16"/>
      <c r="Q46" s="19">
        <f>SUM(I46:P46)</f>
        <v>0</v>
      </c>
      <c r="R46" s="368"/>
      <c r="S46" s="131">
        <v>99.95</v>
      </c>
    </row>
    <row r="47" spans="1:19" s="20" customFormat="1" ht="14.25" thickBot="1">
      <c r="A47" s="386"/>
      <c r="B47" s="95" t="s">
        <v>66</v>
      </c>
      <c r="C47" s="175">
        <v>978841</v>
      </c>
      <c r="D47" s="36" t="s">
        <v>61</v>
      </c>
      <c r="E47" s="36" t="s">
        <v>62</v>
      </c>
      <c r="F47" s="380"/>
      <c r="G47" s="37" t="s">
        <v>96</v>
      </c>
      <c r="H47" s="49"/>
      <c r="I47" s="167"/>
      <c r="J47" s="134"/>
      <c r="K47" s="133"/>
      <c r="L47" s="134"/>
      <c r="M47" s="133"/>
      <c r="N47" s="134"/>
      <c r="O47" s="133"/>
      <c r="P47" s="40"/>
      <c r="Q47" s="135">
        <f>SUM(I47:P47)</f>
        <v>0</v>
      </c>
      <c r="R47" s="369"/>
      <c r="S47" s="136">
        <v>99.95</v>
      </c>
    </row>
    <row r="48" spans="1:19" s="13" customFormat="1" ht="14.25" thickBot="1">
      <c r="A48" s="209"/>
      <c r="B48" s="210" t="s">
        <v>165</v>
      </c>
      <c r="C48" s="353"/>
      <c r="D48" s="353"/>
      <c r="E48" s="353"/>
      <c r="F48" s="353"/>
      <c r="G48" s="353"/>
      <c r="H48" s="353"/>
      <c r="I48" s="353"/>
      <c r="J48" s="353"/>
      <c r="K48" s="353"/>
      <c r="L48" s="353"/>
      <c r="M48" s="353"/>
      <c r="N48" s="353"/>
      <c r="O48" s="353"/>
      <c r="P48" s="353"/>
      <c r="Q48" s="353"/>
      <c r="R48" s="353"/>
      <c r="S48" s="354"/>
    </row>
    <row r="49" spans="1:21" s="20" customFormat="1" ht="13.5">
      <c r="A49" s="384"/>
      <c r="B49" s="95" t="s">
        <v>92</v>
      </c>
      <c r="C49" s="173">
        <v>972688</v>
      </c>
      <c r="D49" s="31" t="s">
        <v>24</v>
      </c>
      <c r="E49" s="31" t="s">
        <v>34</v>
      </c>
      <c r="F49" s="378"/>
      <c r="G49" s="32" t="s">
        <v>96</v>
      </c>
      <c r="H49" s="176"/>
      <c r="I49" s="177"/>
      <c r="J49" s="178"/>
      <c r="K49" s="179"/>
      <c r="L49" s="178"/>
      <c r="M49" s="179"/>
      <c r="N49" s="178"/>
      <c r="O49" s="179"/>
      <c r="P49" s="179"/>
      <c r="Q49" s="128">
        <f aca="true" t="shared" si="4" ref="Q49:Q54">SUM(I49:P49)</f>
        <v>0</v>
      </c>
      <c r="R49" s="367"/>
      <c r="S49" s="129">
        <v>129.95</v>
      </c>
      <c r="T49" s="13"/>
      <c r="U49" s="13"/>
    </row>
    <row r="50" spans="1:19" s="20" customFormat="1" ht="13.5">
      <c r="A50" s="385"/>
      <c r="B50" s="95" t="s">
        <v>92</v>
      </c>
      <c r="C50" s="174">
        <v>972688</v>
      </c>
      <c r="D50" s="14" t="s">
        <v>57</v>
      </c>
      <c r="E50" s="14" t="s">
        <v>58</v>
      </c>
      <c r="F50" s="379"/>
      <c r="G50" s="15" t="s">
        <v>96</v>
      </c>
      <c r="H50" s="160"/>
      <c r="I50" s="164"/>
      <c r="J50" s="23"/>
      <c r="K50" s="24"/>
      <c r="L50" s="23"/>
      <c r="M50" s="24"/>
      <c r="N50" s="23"/>
      <c r="O50" s="24"/>
      <c r="P50" s="24"/>
      <c r="Q50" s="19">
        <f t="shared" si="4"/>
        <v>0</v>
      </c>
      <c r="R50" s="368"/>
      <c r="S50" s="131">
        <v>129.95</v>
      </c>
    </row>
    <row r="51" spans="1:19" s="20" customFormat="1" ht="13.5">
      <c r="A51" s="385"/>
      <c r="B51" s="95" t="s">
        <v>60</v>
      </c>
      <c r="C51" s="180">
        <v>972198</v>
      </c>
      <c r="D51" s="9" t="s">
        <v>24</v>
      </c>
      <c r="E51" s="9" t="s">
        <v>34</v>
      </c>
      <c r="F51" s="379"/>
      <c r="G51" s="15" t="s">
        <v>96</v>
      </c>
      <c r="H51" s="47"/>
      <c r="I51" s="163"/>
      <c r="J51" s="17"/>
      <c r="K51" s="18"/>
      <c r="L51" s="17"/>
      <c r="M51" s="18"/>
      <c r="N51" s="17"/>
      <c r="O51" s="18"/>
      <c r="P51" s="18"/>
      <c r="Q51" s="19">
        <f t="shared" si="4"/>
        <v>0</v>
      </c>
      <c r="R51" s="368"/>
      <c r="S51" s="131">
        <v>99.95</v>
      </c>
    </row>
    <row r="52" spans="1:19" s="20" customFormat="1" ht="13.5">
      <c r="A52" s="385"/>
      <c r="B52" s="95" t="s">
        <v>60</v>
      </c>
      <c r="C52" s="180">
        <v>972198</v>
      </c>
      <c r="D52" s="9" t="s">
        <v>57</v>
      </c>
      <c r="E52" s="9" t="s">
        <v>58</v>
      </c>
      <c r="F52" s="379"/>
      <c r="G52" s="15" t="s">
        <v>96</v>
      </c>
      <c r="H52" s="47"/>
      <c r="I52" s="163"/>
      <c r="J52" s="17"/>
      <c r="K52" s="18"/>
      <c r="L52" s="17"/>
      <c r="M52" s="18"/>
      <c r="N52" s="17"/>
      <c r="O52" s="18"/>
      <c r="P52" s="18"/>
      <c r="Q52" s="19">
        <f t="shared" si="4"/>
        <v>0</v>
      </c>
      <c r="R52" s="368"/>
      <c r="S52" s="131">
        <v>99.95</v>
      </c>
    </row>
    <row r="53" spans="1:21" s="13" customFormat="1" ht="13.5">
      <c r="A53" s="385"/>
      <c r="B53" s="95" t="s">
        <v>60</v>
      </c>
      <c r="C53" s="174">
        <v>972198</v>
      </c>
      <c r="D53" s="14" t="s">
        <v>69</v>
      </c>
      <c r="E53" s="14" t="s">
        <v>70</v>
      </c>
      <c r="F53" s="379"/>
      <c r="G53" s="15" t="s">
        <v>96</v>
      </c>
      <c r="H53" s="47"/>
      <c r="I53" s="163"/>
      <c r="J53" s="17"/>
      <c r="K53" s="18"/>
      <c r="L53" s="17"/>
      <c r="M53" s="18"/>
      <c r="N53" s="17"/>
      <c r="O53" s="18"/>
      <c r="P53" s="18"/>
      <c r="Q53" s="19">
        <f t="shared" si="4"/>
        <v>0</v>
      </c>
      <c r="R53" s="368"/>
      <c r="S53" s="131">
        <v>99.95</v>
      </c>
      <c r="T53" s="20"/>
      <c r="U53" s="20"/>
    </row>
    <row r="54" spans="1:21" s="20" customFormat="1" ht="14.25" thickBot="1">
      <c r="A54" s="386"/>
      <c r="B54" s="95" t="s">
        <v>93</v>
      </c>
      <c r="C54" s="181" t="s">
        <v>94</v>
      </c>
      <c r="D54" s="36" t="s">
        <v>24</v>
      </c>
      <c r="E54" s="36" t="s">
        <v>34</v>
      </c>
      <c r="F54" s="380"/>
      <c r="G54" s="37" t="s">
        <v>96</v>
      </c>
      <c r="H54" s="182"/>
      <c r="I54" s="183"/>
      <c r="J54" s="184"/>
      <c r="K54" s="185"/>
      <c r="L54" s="184"/>
      <c r="M54" s="185"/>
      <c r="N54" s="184"/>
      <c r="O54" s="185"/>
      <c r="P54" s="185"/>
      <c r="Q54" s="135">
        <f t="shared" si="4"/>
        <v>0</v>
      </c>
      <c r="R54" s="369"/>
      <c r="S54" s="136">
        <v>99.95</v>
      </c>
      <c r="T54" s="13"/>
      <c r="U54" s="13"/>
    </row>
    <row r="55" spans="1:19" s="20" customFormat="1" ht="14.25" thickBot="1">
      <c r="A55" s="206"/>
      <c r="B55" s="166" t="s">
        <v>159</v>
      </c>
      <c r="C55" s="348"/>
      <c r="D55" s="349"/>
      <c r="E55" s="349"/>
      <c r="F55" s="349"/>
      <c r="G55" s="349"/>
      <c r="H55" s="349"/>
      <c r="I55" s="349"/>
      <c r="J55" s="349"/>
      <c r="K55" s="349"/>
      <c r="L55" s="349"/>
      <c r="M55" s="349"/>
      <c r="N55" s="349"/>
      <c r="O55" s="349"/>
      <c r="P55" s="349"/>
      <c r="Q55" s="349"/>
      <c r="R55" s="349"/>
      <c r="S55" s="350"/>
    </row>
    <row r="56" spans="1:19" s="20" customFormat="1" ht="13.5">
      <c r="A56" s="361"/>
      <c r="B56" s="95" t="s">
        <v>83</v>
      </c>
      <c r="C56" s="186">
        <v>972647</v>
      </c>
      <c r="D56" s="187" t="s">
        <v>84</v>
      </c>
      <c r="E56" s="187" t="s">
        <v>85</v>
      </c>
      <c r="F56" s="364"/>
      <c r="G56" s="154" t="s">
        <v>96</v>
      </c>
      <c r="H56" s="188"/>
      <c r="I56" s="193"/>
      <c r="J56" s="194"/>
      <c r="K56" s="195"/>
      <c r="L56" s="194"/>
      <c r="M56" s="195"/>
      <c r="N56" s="194"/>
      <c r="O56" s="195"/>
      <c r="P56" s="195"/>
      <c r="Q56" s="196">
        <f>SUM(I56:P56)</f>
        <v>0</v>
      </c>
      <c r="R56" s="370"/>
      <c r="S56" s="197">
        <v>99.95</v>
      </c>
    </row>
    <row r="57" spans="1:19" s="20" customFormat="1" ht="13.5">
      <c r="A57" s="362"/>
      <c r="B57" s="95" t="s">
        <v>83</v>
      </c>
      <c r="C57" s="189">
        <v>972647</v>
      </c>
      <c r="D57" s="147" t="s">
        <v>86</v>
      </c>
      <c r="E57" s="147" t="s">
        <v>87</v>
      </c>
      <c r="F57" s="365"/>
      <c r="G57" s="148" t="s">
        <v>96</v>
      </c>
      <c r="H57" s="190"/>
      <c r="I57" s="198"/>
      <c r="J57" s="149"/>
      <c r="K57" s="150"/>
      <c r="L57" s="149"/>
      <c r="M57" s="150"/>
      <c r="N57" s="149"/>
      <c r="O57" s="150"/>
      <c r="P57" s="150"/>
      <c r="Q57" s="151">
        <f>SUM(I57:P57)</f>
        <v>0</v>
      </c>
      <c r="R57" s="372"/>
      <c r="S57" s="199">
        <v>99.95</v>
      </c>
    </row>
    <row r="58" spans="1:19" s="20" customFormat="1" ht="13.5">
      <c r="A58" s="362"/>
      <c r="B58" s="95" t="s">
        <v>71</v>
      </c>
      <c r="C58" s="189">
        <v>972437</v>
      </c>
      <c r="D58" s="147" t="s">
        <v>39</v>
      </c>
      <c r="E58" s="147" t="s">
        <v>40</v>
      </c>
      <c r="F58" s="365"/>
      <c r="G58" s="148" t="s">
        <v>96</v>
      </c>
      <c r="H58" s="190"/>
      <c r="I58" s="198"/>
      <c r="J58" s="149"/>
      <c r="K58" s="150"/>
      <c r="L58" s="149"/>
      <c r="M58" s="150"/>
      <c r="N58" s="149"/>
      <c r="O58" s="150"/>
      <c r="P58" s="150"/>
      <c r="Q58" s="151">
        <f>SUM(I58:P58)</f>
        <v>0</v>
      </c>
      <c r="R58" s="372"/>
      <c r="S58" s="199">
        <v>99.95</v>
      </c>
    </row>
    <row r="59" spans="1:19" s="20" customFormat="1" ht="14.25" thickBot="1">
      <c r="A59" s="363"/>
      <c r="B59" s="95" t="s">
        <v>71</v>
      </c>
      <c r="C59" s="191">
        <v>972437</v>
      </c>
      <c r="D59" s="192" t="s">
        <v>72</v>
      </c>
      <c r="E59" s="192" t="s">
        <v>73</v>
      </c>
      <c r="F59" s="366"/>
      <c r="G59" s="155" t="s">
        <v>96</v>
      </c>
      <c r="H59" s="159"/>
      <c r="I59" s="200"/>
      <c r="J59" s="156"/>
      <c r="K59" s="157"/>
      <c r="L59" s="156"/>
      <c r="M59" s="157"/>
      <c r="N59" s="156"/>
      <c r="O59" s="157"/>
      <c r="P59" s="157"/>
      <c r="Q59" s="158">
        <f>SUM(I59:P59)</f>
        <v>0</v>
      </c>
      <c r="R59" s="371"/>
      <c r="S59" s="201">
        <v>99.95</v>
      </c>
    </row>
    <row r="60" spans="1:19" s="20" customFormat="1" ht="14.25" thickBot="1">
      <c r="A60" s="214"/>
      <c r="B60" s="215" t="s">
        <v>166</v>
      </c>
      <c r="C60" s="355"/>
      <c r="D60" s="355"/>
      <c r="E60" s="355"/>
      <c r="F60" s="356"/>
      <c r="G60" s="356"/>
      <c r="H60" s="356"/>
      <c r="I60" s="356"/>
      <c r="J60" s="356"/>
      <c r="K60" s="356"/>
      <c r="L60" s="356"/>
      <c r="M60" s="356"/>
      <c r="N60" s="356"/>
      <c r="O60" s="356"/>
      <c r="P60" s="356"/>
      <c r="Q60" s="356"/>
      <c r="R60" s="356"/>
      <c r="S60" s="357"/>
    </row>
    <row r="61" spans="1:19" s="152" customFormat="1" ht="14.25" thickBot="1">
      <c r="A61" s="358"/>
      <c r="B61" s="346"/>
      <c r="C61" s="347"/>
      <c r="D61" s="347"/>
      <c r="E61" s="347"/>
      <c r="F61" s="347"/>
      <c r="G61" s="347"/>
      <c r="H61" s="153" t="s">
        <v>169</v>
      </c>
      <c r="I61" s="226" t="s">
        <v>177</v>
      </c>
      <c r="J61" s="227" t="s">
        <v>178</v>
      </c>
      <c r="K61" s="227" t="s">
        <v>179</v>
      </c>
      <c r="L61" s="227" t="s">
        <v>180</v>
      </c>
      <c r="M61" s="227" t="s">
        <v>181</v>
      </c>
      <c r="N61" s="227" t="s">
        <v>182</v>
      </c>
      <c r="O61" s="227" t="s">
        <v>183</v>
      </c>
      <c r="P61" s="228" t="s">
        <v>184</v>
      </c>
      <c r="Q61" s="410"/>
      <c r="R61" s="411"/>
      <c r="S61" s="412"/>
    </row>
    <row r="62" spans="1:21" ht="13.5">
      <c r="A62" s="359"/>
      <c r="B62" s="95" t="s">
        <v>167</v>
      </c>
      <c r="C62" s="202">
        <v>972601</v>
      </c>
      <c r="D62" s="31" t="s">
        <v>24</v>
      </c>
      <c r="E62" s="31" t="s">
        <v>34</v>
      </c>
      <c r="F62" s="364"/>
      <c r="G62" s="154" t="s">
        <v>109</v>
      </c>
      <c r="H62" s="188"/>
      <c r="I62" s="229"/>
      <c r="J62" s="194"/>
      <c r="K62" s="195"/>
      <c r="L62" s="194"/>
      <c r="M62" s="195"/>
      <c r="N62" s="194"/>
      <c r="O62" s="195"/>
      <c r="P62" s="195"/>
      <c r="Q62" s="196">
        <f>SUM(I62:P62)</f>
        <v>0</v>
      </c>
      <c r="R62" s="370"/>
      <c r="S62" s="197">
        <v>89.95</v>
      </c>
      <c r="T62" s="20"/>
      <c r="U62" s="20"/>
    </row>
    <row r="63" spans="1:19" ht="14.25" thickBot="1">
      <c r="A63" s="360"/>
      <c r="B63" s="95" t="s">
        <v>168</v>
      </c>
      <c r="C63" s="203">
        <v>972734</v>
      </c>
      <c r="D63" s="36" t="s">
        <v>37</v>
      </c>
      <c r="E63" s="36" t="s">
        <v>7</v>
      </c>
      <c r="F63" s="366"/>
      <c r="G63" s="155" t="s">
        <v>109</v>
      </c>
      <c r="H63" s="159"/>
      <c r="I63" s="230"/>
      <c r="J63" s="156"/>
      <c r="K63" s="157"/>
      <c r="L63" s="156"/>
      <c r="M63" s="157"/>
      <c r="N63" s="156"/>
      <c r="O63" s="157"/>
      <c r="P63" s="157"/>
      <c r="Q63" s="158">
        <f>SUM(I63:P63)</f>
        <v>0</v>
      </c>
      <c r="R63" s="371"/>
      <c r="S63" s="201">
        <v>89.95</v>
      </c>
    </row>
    <row r="64" spans="1:19" ht="14.25" thickBot="1">
      <c r="A64" s="343"/>
      <c r="B64" s="344"/>
      <c r="C64" s="344"/>
      <c r="D64" s="344"/>
      <c r="E64" s="344"/>
      <c r="F64" s="344"/>
      <c r="G64" s="344"/>
      <c r="H64" s="344"/>
      <c r="I64" s="344"/>
      <c r="J64" s="344"/>
      <c r="K64" s="344"/>
      <c r="L64" s="344"/>
      <c r="M64" s="344"/>
      <c r="N64" s="344"/>
      <c r="O64" s="344"/>
      <c r="P64" s="345"/>
      <c r="Q64" s="211">
        <f>SUM(Q11:Q63)</f>
        <v>0</v>
      </c>
      <c r="R64" s="212"/>
      <c r="S64" s="213"/>
    </row>
    <row r="65" spans="1:19" ht="13.5" thickBot="1">
      <c r="A65" s="340" t="s">
        <v>186</v>
      </c>
      <c r="B65" s="341"/>
      <c r="C65" s="341"/>
      <c r="D65" s="341"/>
      <c r="E65" s="341"/>
      <c r="F65" s="341"/>
      <c r="G65" s="341"/>
      <c r="H65" s="341"/>
      <c r="I65" s="341"/>
      <c r="J65" s="341"/>
      <c r="K65" s="341"/>
      <c r="L65" s="341"/>
      <c r="M65" s="341"/>
      <c r="N65" s="341"/>
      <c r="O65" s="341"/>
      <c r="P65" s="341"/>
      <c r="Q65" s="341"/>
      <c r="R65" s="341"/>
      <c r="S65" s="342"/>
    </row>
  </sheetData>
  <sheetProtection/>
  <mergeCells count="58">
    <mergeCell ref="I1:S6"/>
    <mergeCell ref="D6:H6"/>
    <mergeCell ref="F62:F63"/>
    <mergeCell ref="F36:F41"/>
    <mergeCell ref="F11:F18"/>
    <mergeCell ref="A7:H7"/>
    <mergeCell ref="I7:S7"/>
    <mergeCell ref="Q61:S61"/>
    <mergeCell ref="I8:P8"/>
    <mergeCell ref="H8:H9"/>
    <mergeCell ref="D8:D9"/>
    <mergeCell ref="A5:H5"/>
    <mergeCell ref="A1:H1"/>
    <mergeCell ref="A2:H2"/>
    <mergeCell ref="A3:H3"/>
    <mergeCell ref="A4:H4"/>
    <mergeCell ref="A8:A9"/>
    <mergeCell ref="B8:B9"/>
    <mergeCell ref="A49:A54"/>
    <mergeCell ref="C10:S10"/>
    <mergeCell ref="A11:A12"/>
    <mergeCell ref="C8:C9"/>
    <mergeCell ref="S8:S9"/>
    <mergeCell ref="R8:R9"/>
    <mergeCell ref="Q8:Q9"/>
    <mergeCell ref="C35:S35"/>
    <mergeCell ref="A28:A34"/>
    <mergeCell ref="F20:F26"/>
    <mergeCell ref="A20:A26"/>
    <mergeCell ref="A43:A47"/>
    <mergeCell ref="A36:A41"/>
    <mergeCell ref="R11:R18"/>
    <mergeCell ref="R36:R41"/>
    <mergeCell ref="E8:E9"/>
    <mergeCell ref="F8:F9"/>
    <mergeCell ref="G8:G9"/>
    <mergeCell ref="F28:F34"/>
    <mergeCell ref="R28:R34"/>
    <mergeCell ref="R20:R26"/>
    <mergeCell ref="R62:R63"/>
    <mergeCell ref="R56:R59"/>
    <mergeCell ref="R49:R54"/>
    <mergeCell ref="R43:R47"/>
    <mergeCell ref="A15:A18"/>
    <mergeCell ref="C19:S19"/>
    <mergeCell ref="C27:S27"/>
    <mergeCell ref="F43:F47"/>
    <mergeCell ref="F49:F54"/>
    <mergeCell ref="A65:S65"/>
    <mergeCell ref="A64:P64"/>
    <mergeCell ref="B61:G61"/>
    <mergeCell ref="C55:S55"/>
    <mergeCell ref="C42:S42"/>
    <mergeCell ref="C48:S48"/>
    <mergeCell ref="C60:S60"/>
    <mergeCell ref="A61:A63"/>
    <mergeCell ref="A56:A59"/>
    <mergeCell ref="F56:F59"/>
  </mergeCells>
  <dataValidations count="1">
    <dataValidation type="whole" operator="greaterThan" allowBlank="1" showErrorMessage="1" errorTitle="Integers" error="You must enter a whole number greater than 0" sqref="P11:P17 N11:N18 L11:L18 I11:J18 I20 I22:I25 L20:L26 N20:N26 J20:J26 P20:P26 L28:L31 N28:N34 P28:P34 I28:J34 P36:P37 P41 I36:J41 N36:N41 L36:L41 N56:N59 I56:J59 L56:L59 L49:L54 P45:P47 L43:L47 N43:N47 I43:J47 I49:J54 N49:N54 I62:J63 N62:N63 L62:L63">
      <formula1>0</formula1>
    </dataValidation>
  </dataValidations>
  <hyperlinks>
    <hyperlink ref="D6:H6" r:id="rId1" display="CLICK TO SEE RANGE ONLINE - 2022 RANGE"/>
    <hyperlink ref="A65:S65" r:id="rId2" display="Distributed by Florsheim Australia | Bogs Footwear Customer Service Ph: 03 9485 5609 Email sales@bogsfootwear.com.au"/>
  </hyperlinks>
  <printOptions/>
  <pageMargins left="0.1968503937007874" right="0.1968503937007874" top="0.1968503937007874" bottom="0.1968503937007874" header="0.5118110236220472" footer="0.1968503937007874"/>
  <pageSetup fitToHeight="1" fitToWidth="1" horizontalDpi="600" verticalDpi="600" orientation="landscape" paperSize="9" scale="66" r:id="rId4"/>
  <drawing r:id="rId3"/>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 t="s">
        <v>25</v>
      </c>
      <c r="C1" s="1"/>
      <c r="D1" s="5"/>
      <c r="E1" s="5"/>
      <c r="F1" s="5"/>
    </row>
    <row r="2" spans="2:6" ht="12.75">
      <c r="B2" s="1" t="s">
        <v>26</v>
      </c>
      <c r="C2" s="1"/>
      <c r="D2" s="5"/>
      <c r="E2" s="5"/>
      <c r="F2" s="5"/>
    </row>
    <row r="3" spans="2:6" ht="12.75">
      <c r="B3" s="2"/>
      <c r="C3" s="2"/>
      <c r="D3" s="6"/>
      <c r="E3" s="6"/>
      <c r="F3" s="6"/>
    </row>
    <row r="4" spans="2:6" ht="52.5">
      <c r="B4" s="2" t="s">
        <v>27</v>
      </c>
      <c r="C4" s="2"/>
      <c r="D4" s="6"/>
      <c r="E4" s="6"/>
      <c r="F4" s="6"/>
    </row>
    <row r="5" spans="2:6" ht="12.75">
      <c r="B5" s="2"/>
      <c r="C5" s="2"/>
      <c r="D5" s="6"/>
      <c r="E5" s="6"/>
      <c r="F5" s="6"/>
    </row>
    <row r="6" spans="2:6" ht="12.75">
      <c r="B6" s="1" t="s">
        <v>28</v>
      </c>
      <c r="C6" s="1"/>
      <c r="D6" s="5"/>
      <c r="E6" s="5" t="s">
        <v>29</v>
      </c>
      <c r="F6" s="5" t="s">
        <v>30</v>
      </c>
    </row>
    <row r="7" spans="2:6" ht="13.5" thickBot="1">
      <c r="B7" s="2"/>
      <c r="C7" s="2"/>
      <c r="D7" s="6"/>
      <c r="E7" s="6"/>
      <c r="F7" s="6"/>
    </row>
    <row r="8" spans="2:6" ht="39.75" thickBot="1">
      <c r="B8" s="3" t="s">
        <v>31</v>
      </c>
      <c r="C8" s="4"/>
      <c r="D8" s="7"/>
      <c r="E8" s="7">
        <v>38</v>
      </c>
      <c r="F8" s="8" t="s">
        <v>32</v>
      </c>
    </row>
    <row r="9" spans="2:6" ht="12.75">
      <c r="B9" s="2"/>
      <c r="C9" s="2"/>
      <c r="D9" s="6"/>
      <c r="E9" s="6"/>
      <c r="F9" s="6"/>
    </row>
    <row r="10" spans="2:6" ht="12.75">
      <c r="B10" s="2"/>
      <c r="C10" s="2"/>
      <c r="D10" s="6"/>
      <c r="E10" s="6"/>
      <c r="F10" s="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dc:creator>
  <cp:keywords/>
  <dc:description/>
  <cp:lastModifiedBy>Ross Hawke</cp:lastModifiedBy>
  <cp:lastPrinted>2018-02-05T00:06:31Z</cp:lastPrinted>
  <dcterms:created xsi:type="dcterms:W3CDTF">2012-07-25T04:04:50Z</dcterms:created>
  <dcterms:modified xsi:type="dcterms:W3CDTF">2022-04-09T05:11:00Z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